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ax\tve\"/>
    </mc:Choice>
  </mc:AlternateContent>
  <bookViews>
    <workbookView xWindow="0" yWindow="0" windowWidth="28800" windowHeight="114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P18" i="1" l="1"/>
  <c r="HO18" i="1"/>
  <c r="GK18" i="1" l="1"/>
  <c r="FR18" i="1" l="1"/>
  <c r="FC18" i="1" l="1"/>
  <c r="ES7" i="1" l="1"/>
  <c r="ES18" i="1"/>
  <c r="ER7" i="1"/>
  <c r="ER18" i="1"/>
  <c r="EQ7" i="1"/>
  <c r="EQ18" i="1"/>
  <c r="EP7" i="1"/>
  <c r="EP18" i="1"/>
  <c r="EO7" i="1"/>
  <c r="EO18" i="1"/>
  <c r="EN7" i="1"/>
  <c r="EN18" i="1"/>
  <c r="EM7" i="1"/>
  <c r="EM18" i="1" s="1"/>
  <c r="EL7" i="1"/>
  <c r="EL18" i="1" s="1"/>
  <c r="EK7" i="1"/>
  <c r="EK18" i="1" s="1"/>
  <c r="EJ7" i="1"/>
  <c r="EJ18" i="1"/>
  <c r="EI7" i="1"/>
  <c r="EI18" i="1"/>
  <c r="EH7" i="1"/>
  <c r="EH18" i="1"/>
  <c r="EG7" i="1"/>
  <c r="EG18" i="1" s="1"/>
  <c r="EF7" i="1"/>
  <c r="EF18" i="1" s="1"/>
  <c r="EE7" i="1"/>
  <c r="EE18" i="1"/>
  <c r="ED7" i="1"/>
  <c r="ED18" i="1" s="1"/>
  <c r="EC7" i="1"/>
  <c r="EC18" i="1"/>
  <c r="EB7" i="1"/>
  <c r="EB18" i="1" s="1"/>
  <c r="EA7" i="1"/>
  <c r="EA18" i="1" s="1"/>
  <c r="DZ7" i="1"/>
  <c r="DZ18" i="1" s="1"/>
  <c r="DY7" i="1"/>
  <c r="DY18" i="1" s="1"/>
  <c r="DX7" i="1"/>
  <c r="DX18" i="1" s="1"/>
  <c r="DV7" i="1"/>
  <c r="DV18" i="1"/>
  <c r="DW7" i="1"/>
  <c r="DW18" i="1" s="1"/>
  <c r="DU7" i="1"/>
  <c r="DU18" i="1"/>
  <c r="DT7" i="1"/>
  <c r="DT18" i="1"/>
  <c r="DS7" i="1"/>
  <c r="DS18" i="1" s="1"/>
  <c r="DR7" i="1"/>
  <c r="DR18" i="1"/>
  <c r="DQ7" i="1"/>
  <c r="DQ18" i="1" s="1"/>
  <c r="DP7" i="1"/>
  <c r="DP18" i="1" s="1"/>
  <c r="DO7" i="1"/>
  <c r="DO18" i="1"/>
  <c r="DN7" i="1"/>
  <c r="DN18" i="1" s="1"/>
  <c r="DM7" i="1"/>
  <c r="DM18" i="1" s="1"/>
  <c r="DL7" i="1"/>
  <c r="DL18" i="1" s="1"/>
  <c r="DK7" i="1"/>
  <c r="DK18" i="1" s="1"/>
  <c r="DJ7" i="1"/>
  <c r="DJ18" i="1" s="1"/>
  <c r="DI7" i="1"/>
  <c r="DI18" i="1"/>
  <c r="DH18" i="1"/>
  <c r="DH7" i="1"/>
  <c r="DG18" i="1"/>
  <c r="DG7" i="1"/>
  <c r="DF18" i="1"/>
  <c r="DF7" i="1"/>
  <c r="DE7" i="1"/>
  <c r="DD7" i="1"/>
  <c r="DD18" i="1" s="1"/>
  <c r="DC7" i="1"/>
  <c r="DC18" i="1" s="1"/>
  <c r="DB7" i="1"/>
  <c r="DB18" i="1" s="1"/>
  <c r="DA7" i="1"/>
  <c r="DA18" i="1" s="1"/>
  <c r="CZ7" i="1"/>
  <c r="CZ18" i="1" s="1"/>
  <c r="CY7" i="1"/>
  <c r="CY18" i="1" s="1"/>
  <c r="CX7" i="1"/>
  <c r="CX18" i="1" s="1"/>
  <c r="CW7" i="1"/>
  <c r="CW18" i="1" s="1"/>
  <c r="CV7" i="1"/>
  <c r="CV18" i="1" s="1"/>
  <c r="CU7" i="1"/>
  <c r="CU18" i="1" s="1"/>
  <c r="CT7" i="1"/>
  <c r="CT18" i="1" s="1"/>
  <c r="CS7" i="1"/>
  <c r="CS18" i="1" s="1"/>
  <c r="CR7" i="1"/>
  <c r="CR18" i="1" s="1"/>
  <c r="CQ7" i="1"/>
  <c r="CQ18" i="1" s="1"/>
  <c r="CP7" i="1"/>
  <c r="CP18" i="1" s="1"/>
  <c r="CO7" i="1"/>
  <c r="CO18" i="1" s="1"/>
  <c r="CN7" i="1"/>
  <c r="CN18" i="1"/>
  <c r="CM7" i="1"/>
  <c r="CM18" i="1" s="1"/>
  <c r="CL7" i="1"/>
  <c r="CL18" i="1" s="1"/>
  <c r="CK7" i="1"/>
  <c r="CK18" i="1" s="1"/>
  <c r="CJ7" i="1"/>
  <c r="CJ18" i="1"/>
  <c r="CI7" i="1"/>
  <c r="CI18" i="1" s="1"/>
  <c r="E7" i="1"/>
  <c r="E18" i="1" s="1"/>
  <c r="F7" i="1"/>
  <c r="F18" i="1" s="1"/>
  <c r="G7" i="1"/>
  <c r="H7" i="1"/>
  <c r="H18" i="1" s="1"/>
  <c r="I7" i="1"/>
  <c r="I18" i="1" s="1"/>
  <c r="J7" i="1"/>
  <c r="J18" i="1" s="1"/>
  <c r="K7" i="1"/>
  <c r="K18" i="1" s="1"/>
  <c r="L7" i="1"/>
  <c r="L18" i="1" s="1"/>
  <c r="M7" i="1"/>
  <c r="M18" i="1" s="1"/>
  <c r="N7" i="1"/>
  <c r="N18" i="1" s="1"/>
  <c r="O7" i="1"/>
  <c r="P7" i="1"/>
  <c r="P18" i="1" s="1"/>
  <c r="Q7" i="1"/>
  <c r="Q18" i="1" s="1"/>
  <c r="R7" i="1"/>
  <c r="R18" i="1" s="1"/>
  <c r="S7" i="1"/>
  <c r="S18" i="1" s="1"/>
  <c r="T7" i="1"/>
  <c r="T18" i="1" s="1"/>
  <c r="U7" i="1"/>
  <c r="U18" i="1" s="1"/>
  <c r="V7" i="1"/>
  <c r="W7" i="1"/>
  <c r="X7" i="1"/>
  <c r="X18" i="1" s="1"/>
  <c r="Y7" i="1"/>
  <c r="Y18" i="1" s="1"/>
  <c r="Z7" i="1"/>
  <c r="Z18" i="1" s="1"/>
  <c r="AA7" i="1"/>
  <c r="AA18" i="1" s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O18" i="1" s="1"/>
  <c r="AP7" i="1"/>
  <c r="AP18" i="1" s="1"/>
  <c r="AQ7" i="1"/>
  <c r="AR7" i="1"/>
  <c r="AR18" i="1" s="1"/>
  <c r="AS7" i="1"/>
  <c r="AS18" i="1" s="1"/>
  <c r="AT7" i="1"/>
  <c r="AT18" i="1" s="1"/>
  <c r="AU7" i="1"/>
  <c r="AU18" i="1" s="1"/>
  <c r="AV7" i="1"/>
  <c r="AW7" i="1"/>
  <c r="AW18" i="1" s="1"/>
  <c r="AX7" i="1"/>
  <c r="AY7" i="1"/>
  <c r="AY18" i="1" s="1"/>
  <c r="AZ7" i="1"/>
  <c r="AZ18" i="1" s="1"/>
  <c r="BA7" i="1"/>
  <c r="BA18" i="1" s="1"/>
  <c r="BB7" i="1"/>
  <c r="BB18" i="1" s="1"/>
  <c r="BC7" i="1"/>
  <c r="BD7" i="1"/>
  <c r="BD18" i="1" s="1"/>
  <c r="BE7" i="1"/>
  <c r="BE18" i="1" s="1"/>
  <c r="BF7" i="1"/>
  <c r="BF18" i="1" s="1"/>
  <c r="BG7" i="1"/>
  <c r="BG18" i="1" s="1"/>
  <c r="BH7" i="1"/>
  <c r="BH18" i="1" s="1"/>
  <c r="BI7" i="1"/>
  <c r="BI18" i="1" s="1"/>
  <c r="BJ7" i="1"/>
  <c r="BJ18" i="1" s="1"/>
  <c r="BK7" i="1"/>
  <c r="BL7" i="1"/>
  <c r="BL18" i="1" s="1"/>
  <c r="BM7" i="1"/>
  <c r="BM18" i="1" s="1"/>
  <c r="BN7" i="1"/>
  <c r="BO7" i="1"/>
  <c r="BO18" i="1" s="1"/>
  <c r="BP7" i="1"/>
  <c r="BQ7" i="1"/>
  <c r="BQ18" i="1" s="1"/>
  <c r="BR7" i="1"/>
  <c r="BR18" i="1" s="1"/>
  <c r="BS7" i="1"/>
  <c r="BT7" i="1"/>
  <c r="BT18" i="1" s="1"/>
  <c r="BU7" i="1"/>
  <c r="BU18" i="1" s="1"/>
  <c r="BV7" i="1"/>
  <c r="BV18" i="1" s="1"/>
  <c r="BW7" i="1"/>
  <c r="BW18" i="1" s="1"/>
  <c r="BX7" i="1"/>
  <c r="BY7" i="1"/>
  <c r="BY18" i="1" s="1"/>
  <c r="BZ7" i="1"/>
  <c r="BZ18" i="1" s="1"/>
  <c r="CA7" i="1"/>
  <c r="CB7" i="1"/>
  <c r="CB18" i="1" s="1"/>
  <c r="CC7" i="1"/>
  <c r="CC18" i="1" s="1"/>
  <c r="CD7" i="1"/>
  <c r="CD18" i="1" s="1"/>
  <c r="CE7" i="1"/>
  <c r="CE18" i="1" s="1"/>
  <c r="CF7" i="1"/>
  <c r="CF18" i="1" s="1"/>
  <c r="CG7" i="1"/>
  <c r="CG18" i="1" s="1"/>
  <c r="CH7" i="1"/>
  <c r="CH18" i="1"/>
  <c r="D7" i="1"/>
  <c r="D18" i="1" s="1"/>
  <c r="CA18" i="1"/>
  <c r="BX18" i="1"/>
  <c r="BS18" i="1"/>
  <c r="BP18" i="1"/>
  <c r="BN18" i="1"/>
  <c r="BK18" i="1"/>
  <c r="BC18" i="1"/>
  <c r="AX18" i="1"/>
  <c r="AV18" i="1"/>
  <c r="AQ18" i="1"/>
  <c r="AN18" i="1"/>
  <c r="W18" i="1"/>
  <c r="V18" i="1"/>
  <c r="O18" i="1"/>
  <c r="G18" i="1"/>
</calcChain>
</file>

<file path=xl/sharedStrings.xml><?xml version="1.0" encoding="utf-8"?>
<sst xmlns="http://schemas.openxmlformats.org/spreadsheetml/2006/main" count="243" uniqueCount="27">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</sst>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"/>
    <numFmt numFmtId="166" formatCode="0.0"/>
    <numFmt numFmtId="167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6" fontId="8" fillId="0" borderId="0" xfId="0" applyNumberFormat="1" applyFont="1"/>
    <xf numFmtId="166" fontId="8" fillId="0" borderId="1" xfId="0" applyNumberFormat="1" applyFont="1" applyBorder="1"/>
    <xf numFmtId="166" fontId="8" fillId="0" borderId="0" xfId="0" applyNumberFormat="1" applyFont="1" applyBorder="1"/>
    <xf numFmtId="166" fontId="8" fillId="0" borderId="2" xfId="0" applyNumberFormat="1" applyFont="1" applyBorder="1"/>
    <xf numFmtId="166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67" fontId="12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W61"/>
  <sheetViews>
    <sheetView tabSelected="1" workbookViewId="0">
      <pane xSplit="2" topLeftCell="HD1" activePane="topRight" state="frozen"/>
      <selection pane="topRight" activeCell="HL20" sqref="HL20"/>
    </sheetView>
  </sheetViews>
  <sheetFormatPr defaultColWidth="9.125" defaultRowHeight="15" x14ac:dyDescent="0.25"/>
  <cols>
    <col min="1" max="1" width="5.375" style="12" customWidth="1"/>
    <col min="2" max="2" width="40.125" style="12" customWidth="1"/>
    <col min="3" max="3" width="9.25" style="12" bestFit="1" customWidth="1"/>
    <col min="4" max="4" width="9.625" style="12" bestFit="1" customWidth="1"/>
    <col min="5" max="5" width="12.875" style="12" customWidth="1"/>
    <col min="6" max="10" width="10" style="12" bestFit="1" customWidth="1"/>
    <col min="11" max="11" width="11" style="12" customWidth="1"/>
    <col min="12" max="12" width="12.875" style="12" customWidth="1"/>
    <col min="13" max="13" width="12.625" style="12" customWidth="1"/>
    <col min="14" max="14" width="10.875" style="12" customWidth="1"/>
    <col min="15" max="15" width="11.875" style="12" customWidth="1"/>
    <col min="16" max="16" width="9.625" style="12" bestFit="1" customWidth="1"/>
    <col min="17" max="17" width="13.125" style="12" customWidth="1"/>
    <col min="18" max="22" width="9.625" style="12" bestFit="1" customWidth="1"/>
    <col min="23" max="23" width="11.25" style="12" customWidth="1"/>
    <col min="24" max="24" width="13.125" style="12" customWidth="1"/>
    <col min="25" max="25" width="12.625" style="12" customWidth="1"/>
    <col min="26" max="26" width="11.125" style="12" customWidth="1"/>
    <col min="27" max="27" width="11.75" style="12" customWidth="1"/>
    <col min="28" max="28" width="9.625" style="12" bestFit="1" customWidth="1"/>
    <col min="29" max="29" width="13.125" style="12" customWidth="1"/>
    <col min="30" max="34" width="9.625" style="12" bestFit="1" customWidth="1"/>
    <col min="35" max="35" width="10.25" style="12" customWidth="1"/>
    <col min="36" max="36" width="12.875" style="12" customWidth="1"/>
    <col min="37" max="37" width="12.375" style="12" customWidth="1"/>
    <col min="38" max="38" width="11.75" style="12" customWidth="1"/>
    <col min="39" max="39" width="12.125" style="12" customWidth="1"/>
    <col min="40" max="40" width="9.625" style="12" bestFit="1" customWidth="1"/>
    <col min="41" max="41" width="13" style="12" customWidth="1"/>
    <col min="42" max="46" width="9.625" style="12" bestFit="1" customWidth="1"/>
    <col min="47" max="47" width="10.875" style="12" customWidth="1"/>
    <col min="48" max="48" width="13.625" style="12" customWidth="1"/>
    <col min="49" max="49" width="12.125" style="12" customWidth="1"/>
    <col min="50" max="50" width="10.625" style="12" customWidth="1"/>
    <col min="51" max="51" width="12.75" style="12" customWidth="1"/>
    <col min="52" max="52" width="9.625" style="12" bestFit="1" customWidth="1"/>
    <col min="53" max="53" width="12.375" style="12" customWidth="1"/>
    <col min="54" max="59" width="9.625" style="12" bestFit="1" customWidth="1"/>
    <col min="60" max="60" width="13" style="12" customWidth="1"/>
    <col min="61" max="61" width="13.375" style="12" customWidth="1"/>
    <col min="62" max="63" width="12.125" style="12" customWidth="1"/>
    <col min="64" max="64" width="9.625" style="12" bestFit="1" customWidth="1"/>
    <col min="65" max="65" width="13.125" style="12" customWidth="1"/>
    <col min="66" max="71" width="9.625" style="12" bestFit="1" customWidth="1"/>
    <col min="72" max="72" width="13.25" style="12" customWidth="1"/>
    <col min="73" max="73" width="13.625" style="12" customWidth="1"/>
    <col min="74" max="74" width="11.375" style="12" customWidth="1"/>
    <col min="75" max="75" width="11.75" style="12" customWidth="1"/>
    <col min="76" max="76" width="9.625" style="12" bestFit="1" customWidth="1"/>
    <col min="77" max="77" width="12.375" style="12" customWidth="1"/>
    <col min="78" max="82" width="9.625" style="12" bestFit="1" customWidth="1"/>
    <col min="83" max="83" width="10.625" style="12" customWidth="1"/>
    <col min="84" max="84" width="13" style="12" customWidth="1"/>
    <col min="85" max="85" width="12.875" style="12" customWidth="1"/>
    <col min="86" max="86" width="12.625" style="12" customWidth="1"/>
    <col min="87" max="87" width="12.125" style="12" customWidth="1"/>
    <col min="88" max="191" width="9.125" style="12"/>
    <col min="192" max="192" width="11.875" style="12" bestFit="1" customWidth="1"/>
    <col min="193" max="193" width="9.625" style="12" bestFit="1" customWidth="1"/>
    <col min="194" max="194" width="11.75" style="12" bestFit="1" customWidth="1"/>
    <col min="195" max="195" width="11.375" style="12" bestFit="1" customWidth="1"/>
    <col min="196" max="196" width="11.375" style="12" customWidth="1"/>
    <col min="197" max="198" width="12.125" style="12" bestFit="1" customWidth="1"/>
    <col min="199" max="199" width="10.125" style="12" bestFit="1" customWidth="1"/>
    <col min="200" max="200" width="12.125" style="12" bestFit="1" customWidth="1"/>
    <col min="201" max="201" width="9.375" style="12" bestFit="1" customWidth="1"/>
    <col min="202" max="202" width="10.125" style="12" customWidth="1"/>
    <col min="203" max="203" width="9.375" style="12" bestFit="1" customWidth="1"/>
    <col min="204" max="204" width="10.75" style="12" customWidth="1"/>
    <col min="205" max="205" width="9.375" style="12" bestFit="1" customWidth="1"/>
    <col min="206" max="206" width="10.25" style="12" bestFit="1" customWidth="1"/>
    <col min="207" max="207" width="10" style="12" bestFit="1" customWidth="1"/>
    <col min="208" max="208" width="9.375" style="12" bestFit="1" customWidth="1"/>
    <col min="209" max="210" width="9.375" style="12" customWidth="1"/>
    <col min="211" max="215" width="9.125" style="12"/>
    <col min="216" max="216" width="10.375" style="12" bestFit="1" customWidth="1"/>
    <col min="217" max="217" width="9.125" style="12"/>
    <col min="218" max="218" width="10.25" style="12" bestFit="1" customWidth="1"/>
    <col min="219" max="219" width="10" style="12" bestFit="1" customWidth="1"/>
    <col min="220" max="220" width="10.75" style="12" customWidth="1"/>
    <col min="221" max="224" width="11" style="12" bestFit="1" customWidth="1"/>
    <col min="225" max="226" width="9.125" style="12"/>
    <col min="227" max="227" width="11" style="12" bestFit="1" customWidth="1"/>
    <col min="228" max="228" width="9.125" style="12"/>
    <col min="229" max="229" width="19.375" style="12" customWidth="1"/>
    <col min="230" max="16384" width="9.125" style="12"/>
  </cols>
  <sheetData>
    <row r="3" spans="2:231" ht="52.5" customHeight="1" x14ac:dyDescent="0.3">
      <c r="B3" s="1" t="s">
        <v>17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</row>
    <row r="4" spans="2:231" ht="20.25" customHeight="1" x14ac:dyDescent="0.3">
      <c r="B4" s="13" t="s">
        <v>18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1"/>
    </row>
    <row r="5" spans="2:231" ht="15.75" x14ac:dyDescent="0.3">
      <c r="B5" s="2" t="s">
        <v>19</v>
      </c>
      <c r="C5" s="61" t="s">
        <v>4</v>
      </c>
      <c r="D5" s="62">
        <v>2006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3">
        <v>2007</v>
      </c>
      <c r="Q5" s="62"/>
      <c r="R5" s="62"/>
      <c r="S5" s="62"/>
      <c r="T5" s="62"/>
      <c r="U5" s="62"/>
      <c r="V5" s="62"/>
      <c r="W5" s="62"/>
      <c r="X5" s="62"/>
      <c r="Y5" s="62"/>
      <c r="Z5" s="62"/>
      <c r="AA5" s="64"/>
      <c r="AB5" s="63">
        <v>2008</v>
      </c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4"/>
      <c r="AN5" s="63">
        <v>2009</v>
      </c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3">
        <v>2010</v>
      </c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3">
        <v>2011</v>
      </c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4"/>
      <c r="BX5" s="63">
        <v>2012</v>
      </c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3">
        <v>2013</v>
      </c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>
        <v>2014</v>
      </c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>
        <v>2015</v>
      </c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3">
        <v>2016</v>
      </c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3">
        <v>2017</v>
      </c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3">
        <v>2018</v>
      </c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3">
        <v>2019</v>
      </c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3">
        <v>2020</v>
      </c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3">
        <v>2021</v>
      </c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3">
        <v>2022</v>
      </c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3">
        <v>2023</v>
      </c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3">
        <v>2024</v>
      </c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</row>
    <row r="6" spans="2:231" x14ac:dyDescent="0.25">
      <c r="B6" s="2"/>
      <c r="C6" s="61"/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  <c r="K6" s="14" t="s">
        <v>12</v>
      </c>
      <c r="L6" s="14" t="s">
        <v>13</v>
      </c>
      <c r="M6" s="14" t="s">
        <v>14</v>
      </c>
      <c r="N6" s="14" t="s">
        <v>15</v>
      </c>
      <c r="O6" s="14" t="s">
        <v>16</v>
      </c>
      <c r="P6" s="15" t="s">
        <v>5</v>
      </c>
      <c r="Q6" s="14" t="s">
        <v>6</v>
      </c>
      <c r="R6" s="14" t="s">
        <v>7</v>
      </c>
      <c r="S6" s="14" t="s">
        <v>8</v>
      </c>
      <c r="T6" s="14" t="s">
        <v>9</v>
      </c>
      <c r="U6" s="14" t="s">
        <v>10</v>
      </c>
      <c r="V6" s="14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6" t="s">
        <v>16</v>
      </c>
      <c r="AB6" s="15" t="s">
        <v>5</v>
      </c>
      <c r="AC6" s="14" t="s">
        <v>6</v>
      </c>
      <c r="AD6" s="14" t="s">
        <v>7</v>
      </c>
      <c r="AE6" s="14" t="s">
        <v>8</v>
      </c>
      <c r="AF6" s="14" t="s">
        <v>9</v>
      </c>
      <c r="AG6" s="14" t="s">
        <v>10</v>
      </c>
      <c r="AH6" s="14" t="s">
        <v>11</v>
      </c>
      <c r="AI6" s="14" t="s">
        <v>12</v>
      </c>
      <c r="AJ6" s="14" t="s">
        <v>13</v>
      </c>
      <c r="AK6" s="14" t="s">
        <v>14</v>
      </c>
      <c r="AL6" s="14" t="s">
        <v>15</v>
      </c>
      <c r="AM6" s="16" t="s">
        <v>16</v>
      </c>
      <c r="AN6" s="15" t="s">
        <v>5</v>
      </c>
      <c r="AO6" s="14" t="s">
        <v>6</v>
      </c>
      <c r="AP6" s="14" t="s">
        <v>7</v>
      </c>
      <c r="AQ6" s="14" t="s">
        <v>8</v>
      </c>
      <c r="AR6" s="14" t="s">
        <v>9</v>
      </c>
      <c r="AS6" s="14" t="s">
        <v>10</v>
      </c>
      <c r="AT6" s="14" t="s">
        <v>11</v>
      </c>
      <c r="AU6" s="14" t="s">
        <v>12</v>
      </c>
      <c r="AV6" s="14" t="s">
        <v>13</v>
      </c>
      <c r="AW6" s="14" t="s">
        <v>14</v>
      </c>
      <c r="AX6" s="14" t="s">
        <v>15</v>
      </c>
      <c r="AY6" s="14" t="s">
        <v>16</v>
      </c>
      <c r="AZ6" s="15" t="s">
        <v>5</v>
      </c>
      <c r="BA6" s="14" t="s">
        <v>6</v>
      </c>
      <c r="BB6" s="14" t="s">
        <v>7</v>
      </c>
      <c r="BC6" s="14" t="s">
        <v>8</v>
      </c>
      <c r="BD6" s="14" t="s">
        <v>9</v>
      </c>
      <c r="BE6" s="14" t="s">
        <v>10</v>
      </c>
      <c r="BF6" s="14" t="s">
        <v>11</v>
      </c>
      <c r="BG6" s="14" t="s">
        <v>12</v>
      </c>
      <c r="BH6" s="14" t="s">
        <v>13</v>
      </c>
      <c r="BI6" s="14" t="s">
        <v>14</v>
      </c>
      <c r="BJ6" s="14" t="s">
        <v>15</v>
      </c>
      <c r="BK6" s="14" t="s">
        <v>16</v>
      </c>
      <c r="BL6" s="15" t="s">
        <v>5</v>
      </c>
      <c r="BM6" s="14" t="s">
        <v>6</v>
      </c>
      <c r="BN6" s="14" t="s">
        <v>7</v>
      </c>
      <c r="BO6" s="14" t="s">
        <v>8</v>
      </c>
      <c r="BP6" s="14" t="s">
        <v>9</v>
      </c>
      <c r="BQ6" s="14" t="s">
        <v>10</v>
      </c>
      <c r="BR6" s="14" t="s">
        <v>11</v>
      </c>
      <c r="BS6" s="14" t="s">
        <v>12</v>
      </c>
      <c r="BT6" s="14" t="s">
        <v>13</v>
      </c>
      <c r="BU6" s="14" t="s">
        <v>14</v>
      </c>
      <c r="BV6" s="14" t="s">
        <v>15</v>
      </c>
      <c r="BW6" s="16" t="s">
        <v>16</v>
      </c>
      <c r="BX6" s="15" t="s">
        <v>5</v>
      </c>
      <c r="BY6" s="14" t="s">
        <v>6</v>
      </c>
      <c r="BZ6" s="14" t="s">
        <v>7</v>
      </c>
      <c r="CA6" s="14" t="s">
        <v>8</v>
      </c>
      <c r="CB6" s="14" t="s">
        <v>9</v>
      </c>
      <c r="CC6" s="14" t="s">
        <v>10</v>
      </c>
      <c r="CD6" s="14" t="s">
        <v>11</v>
      </c>
      <c r="CE6" s="14" t="s">
        <v>12</v>
      </c>
      <c r="CF6" s="14" t="s">
        <v>13</v>
      </c>
      <c r="CG6" s="14" t="s">
        <v>14</v>
      </c>
      <c r="CH6" s="14" t="s">
        <v>15</v>
      </c>
      <c r="CI6" s="14" t="s">
        <v>16</v>
      </c>
      <c r="CJ6" s="15" t="s">
        <v>5</v>
      </c>
      <c r="CK6" s="14" t="s">
        <v>6</v>
      </c>
      <c r="CL6" s="14" t="s">
        <v>7</v>
      </c>
      <c r="CM6" s="14" t="s">
        <v>8</v>
      </c>
      <c r="CN6" s="14" t="s">
        <v>9</v>
      </c>
      <c r="CO6" s="14" t="s">
        <v>10</v>
      </c>
      <c r="CP6" s="14" t="s">
        <v>11</v>
      </c>
      <c r="CQ6" s="14" t="s">
        <v>12</v>
      </c>
      <c r="CR6" s="14" t="s">
        <v>13</v>
      </c>
      <c r="CS6" s="14" t="s">
        <v>14</v>
      </c>
      <c r="CT6" s="14" t="s">
        <v>15</v>
      </c>
      <c r="CU6" s="14" t="s">
        <v>16</v>
      </c>
      <c r="CV6" s="14" t="s">
        <v>5</v>
      </c>
      <c r="CW6" s="14" t="s">
        <v>6</v>
      </c>
      <c r="CX6" s="14" t="s">
        <v>7</v>
      </c>
      <c r="CY6" s="14" t="s">
        <v>8</v>
      </c>
      <c r="CZ6" s="14" t="s">
        <v>9</v>
      </c>
      <c r="DA6" s="14" t="s">
        <v>10</v>
      </c>
      <c r="DB6" s="14" t="s">
        <v>11</v>
      </c>
      <c r="DC6" s="14" t="s">
        <v>12</v>
      </c>
      <c r="DD6" s="14" t="s">
        <v>13</v>
      </c>
      <c r="DE6" s="14" t="s">
        <v>14</v>
      </c>
      <c r="DF6" s="14" t="s">
        <v>15</v>
      </c>
      <c r="DG6" s="14" t="s">
        <v>16</v>
      </c>
      <c r="DH6" s="14" t="s">
        <v>5</v>
      </c>
      <c r="DI6" s="14" t="s">
        <v>6</v>
      </c>
      <c r="DJ6" s="14" t="s">
        <v>7</v>
      </c>
      <c r="DK6" s="14" t="s">
        <v>8</v>
      </c>
      <c r="DL6" s="14" t="s">
        <v>9</v>
      </c>
      <c r="DM6" s="14" t="s">
        <v>10</v>
      </c>
      <c r="DN6" s="14" t="s">
        <v>11</v>
      </c>
      <c r="DO6" s="14" t="s">
        <v>12</v>
      </c>
      <c r="DP6" s="14" t="s">
        <v>13</v>
      </c>
      <c r="DQ6" s="14" t="s">
        <v>14</v>
      </c>
      <c r="DR6" s="14" t="s">
        <v>15</v>
      </c>
      <c r="DS6" s="14" t="s">
        <v>16</v>
      </c>
      <c r="DT6" s="15" t="s">
        <v>5</v>
      </c>
      <c r="DU6" s="14" t="s">
        <v>6</v>
      </c>
      <c r="DV6" s="14" t="s">
        <v>7</v>
      </c>
      <c r="DW6" s="14" t="s">
        <v>8</v>
      </c>
      <c r="DX6" s="14" t="s">
        <v>9</v>
      </c>
      <c r="DY6" s="14" t="s">
        <v>10</v>
      </c>
      <c r="DZ6" s="14" t="s">
        <v>11</v>
      </c>
      <c r="EA6" s="14" t="s">
        <v>12</v>
      </c>
      <c r="EB6" s="14" t="s">
        <v>13</v>
      </c>
      <c r="EC6" s="14" t="s">
        <v>14</v>
      </c>
      <c r="ED6" s="14" t="s">
        <v>15</v>
      </c>
      <c r="EE6" s="14" t="s">
        <v>16</v>
      </c>
      <c r="EF6" s="15" t="s">
        <v>5</v>
      </c>
      <c r="EG6" s="14" t="s">
        <v>6</v>
      </c>
      <c r="EH6" s="14" t="s">
        <v>7</v>
      </c>
      <c r="EI6" s="14" t="s">
        <v>8</v>
      </c>
      <c r="EJ6" s="14" t="s">
        <v>9</v>
      </c>
      <c r="EK6" s="14" t="s">
        <v>10</v>
      </c>
      <c r="EL6" s="14" t="s">
        <v>11</v>
      </c>
      <c r="EM6" s="14" t="s">
        <v>12</v>
      </c>
      <c r="EN6" s="14" t="s">
        <v>13</v>
      </c>
      <c r="EO6" s="14" t="s">
        <v>14</v>
      </c>
      <c r="EP6" s="14" t="s">
        <v>15</v>
      </c>
      <c r="EQ6" s="14" t="s">
        <v>16</v>
      </c>
      <c r="ER6" s="15" t="s">
        <v>5</v>
      </c>
      <c r="ES6" s="14" t="s">
        <v>6</v>
      </c>
      <c r="ET6" s="14" t="s">
        <v>7</v>
      </c>
      <c r="EU6" s="14" t="s">
        <v>8</v>
      </c>
      <c r="EV6" s="14" t="s">
        <v>9</v>
      </c>
      <c r="EW6" s="14" t="s">
        <v>10</v>
      </c>
      <c r="EX6" s="14" t="s">
        <v>11</v>
      </c>
      <c r="EY6" s="14" t="s">
        <v>12</v>
      </c>
      <c r="EZ6" s="14" t="s">
        <v>13</v>
      </c>
      <c r="FA6" s="14" t="s">
        <v>14</v>
      </c>
      <c r="FB6" s="14" t="s">
        <v>15</v>
      </c>
      <c r="FC6" s="14" t="s">
        <v>16</v>
      </c>
      <c r="FD6" s="18" t="s">
        <v>5</v>
      </c>
      <c r="FE6" s="17" t="s">
        <v>6</v>
      </c>
      <c r="FF6" s="17" t="s">
        <v>7</v>
      </c>
      <c r="FG6" s="17" t="s">
        <v>8</v>
      </c>
      <c r="FH6" s="17" t="s">
        <v>9</v>
      </c>
      <c r="FI6" s="17" t="s">
        <v>10</v>
      </c>
      <c r="FJ6" s="17" t="s">
        <v>11</v>
      </c>
      <c r="FK6" s="17" t="s">
        <v>12</v>
      </c>
      <c r="FL6" s="17" t="s">
        <v>13</v>
      </c>
      <c r="FM6" s="17" t="s">
        <v>14</v>
      </c>
      <c r="FN6" s="17" t="s">
        <v>15</v>
      </c>
      <c r="FO6" s="17" t="s">
        <v>16</v>
      </c>
      <c r="FP6" s="18" t="s">
        <v>5</v>
      </c>
      <c r="FQ6" s="17" t="s">
        <v>6</v>
      </c>
      <c r="FR6" s="17" t="s">
        <v>7</v>
      </c>
      <c r="FS6" s="17" t="s">
        <v>8</v>
      </c>
      <c r="FT6" s="17" t="s">
        <v>9</v>
      </c>
      <c r="FU6" s="17" t="s">
        <v>10</v>
      </c>
      <c r="FV6" s="17" t="s">
        <v>11</v>
      </c>
      <c r="FW6" s="17" t="s">
        <v>12</v>
      </c>
      <c r="FX6" s="17" t="s">
        <v>13</v>
      </c>
      <c r="FY6" s="17" t="s">
        <v>14</v>
      </c>
      <c r="FZ6" s="17" t="s">
        <v>15</v>
      </c>
      <c r="GA6" s="17" t="s">
        <v>16</v>
      </c>
      <c r="GB6" s="18" t="s">
        <v>5</v>
      </c>
      <c r="GC6" s="19" t="s">
        <v>6</v>
      </c>
      <c r="GD6" s="19" t="s">
        <v>7</v>
      </c>
      <c r="GE6" s="19" t="s">
        <v>8</v>
      </c>
      <c r="GF6" s="19" t="s">
        <v>9</v>
      </c>
      <c r="GG6" s="19" t="s">
        <v>10</v>
      </c>
      <c r="GH6" s="19" t="s">
        <v>11</v>
      </c>
      <c r="GI6" s="19" t="s">
        <v>12</v>
      </c>
      <c r="GJ6" s="19" t="s">
        <v>13</v>
      </c>
      <c r="GK6" s="19" t="s">
        <v>14</v>
      </c>
      <c r="GL6" s="19" t="s">
        <v>15</v>
      </c>
      <c r="GM6" s="19" t="s">
        <v>16</v>
      </c>
      <c r="GN6" s="18" t="s">
        <v>5</v>
      </c>
      <c r="GO6" s="19" t="s">
        <v>6</v>
      </c>
      <c r="GP6" s="19" t="s">
        <v>7</v>
      </c>
      <c r="GQ6" s="19" t="s">
        <v>8</v>
      </c>
      <c r="GR6" s="19" t="s">
        <v>9</v>
      </c>
      <c r="GS6" s="19" t="s">
        <v>10</v>
      </c>
      <c r="GT6" s="19" t="s">
        <v>11</v>
      </c>
      <c r="GU6" s="19" t="s">
        <v>12</v>
      </c>
      <c r="GV6" s="19" t="s">
        <v>13</v>
      </c>
      <c r="GW6" s="19" t="s">
        <v>14</v>
      </c>
      <c r="GX6" s="19" t="s">
        <v>15</v>
      </c>
      <c r="GY6" s="19" t="s">
        <v>16</v>
      </c>
      <c r="GZ6" s="18" t="s">
        <v>5</v>
      </c>
      <c r="HA6" s="19" t="s">
        <v>6</v>
      </c>
      <c r="HB6" s="19" t="s">
        <v>7</v>
      </c>
      <c r="HC6" s="19" t="s">
        <v>8</v>
      </c>
      <c r="HD6" s="19" t="s">
        <v>9</v>
      </c>
      <c r="HE6" s="19" t="s">
        <v>10</v>
      </c>
      <c r="HF6" s="19" t="s">
        <v>11</v>
      </c>
      <c r="HG6" s="19" t="s">
        <v>12</v>
      </c>
      <c r="HH6" s="19" t="s">
        <v>13</v>
      </c>
      <c r="HI6" s="19" t="s">
        <v>14</v>
      </c>
      <c r="HJ6" s="19" t="s">
        <v>15</v>
      </c>
      <c r="HK6" s="19" t="s">
        <v>16</v>
      </c>
      <c r="HL6" s="18" t="s">
        <v>5</v>
      </c>
      <c r="HM6" s="19" t="s">
        <v>6</v>
      </c>
      <c r="HN6" s="19" t="s">
        <v>7</v>
      </c>
      <c r="HO6" s="19" t="s">
        <v>8</v>
      </c>
      <c r="HP6" s="19" t="s">
        <v>9</v>
      </c>
      <c r="HQ6" s="19" t="s">
        <v>10</v>
      </c>
      <c r="HR6" s="19" t="s">
        <v>11</v>
      </c>
      <c r="HS6" s="19" t="s">
        <v>12</v>
      </c>
      <c r="HT6" s="19" t="s">
        <v>13</v>
      </c>
      <c r="HU6" s="19" t="s">
        <v>14</v>
      </c>
      <c r="HV6" s="19" t="s">
        <v>15</v>
      </c>
      <c r="HW6" s="19" t="s">
        <v>16</v>
      </c>
    </row>
    <row r="7" spans="2:231" s="27" customFormat="1" ht="19.5" x14ac:dyDescent="0.25">
      <c r="B7" s="20" t="s">
        <v>0</v>
      </c>
      <c r="C7" s="21">
        <v>11</v>
      </c>
      <c r="D7" s="22">
        <f>SUM(D9:D14)</f>
        <v>106.098</v>
      </c>
      <c r="E7" s="22">
        <f t="shared" ref="E7:BP7" si="0">SUM(E9:E14)</f>
        <v>114.19600000000001</v>
      </c>
      <c r="F7" s="22">
        <f t="shared" si="0"/>
        <v>193.67399999999998</v>
      </c>
      <c r="G7" s="22">
        <f t="shared" si="0"/>
        <v>159.21100000000001</v>
      </c>
      <c r="H7" s="22">
        <f t="shared" si="0"/>
        <v>200.45099999999999</v>
      </c>
      <c r="I7" s="22">
        <f t="shared" si="0"/>
        <v>184.08100000000002</v>
      </c>
      <c r="J7" s="22">
        <f t="shared" si="0"/>
        <v>196.43299999999999</v>
      </c>
      <c r="K7" s="22">
        <f t="shared" si="0"/>
        <v>193.04700000000003</v>
      </c>
      <c r="L7" s="22">
        <f t="shared" si="0"/>
        <v>210.37249999999997</v>
      </c>
      <c r="M7" s="22">
        <f t="shared" si="0"/>
        <v>172.46729999999999</v>
      </c>
      <c r="N7" s="22">
        <f t="shared" si="0"/>
        <v>171.05590000000001</v>
      </c>
      <c r="O7" s="22">
        <f t="shared" si="0"/>
        <v>229.32730000000001</v>
      </c>
      <c r="P7" s="23">
        <f t="shared" si="0"/>
        <v>225.59700000000001</v>
      </c>
      <c r="Q7" s="24">
        <f t="shared" si="0"/>
        <v>173.83</v>
      </c>
      <c r="R7" s="24">
        <f t="shared" si="0"/>
        <v>266.65500000000003</v>
      </c>
      <c r="S7" s="24">
        <f t="shared" si="0"/>
        <v>207.91499999999999</v>
      </c>
      <c r="T7" s="24">
        <f t="shared" si="0"/>
        <v>269.03100000000006</v>
      </c>
      <c r="U7" s="24">
        <f t="shared" si="0"/>
        <v>233.61600000000004</v>
      </c>
      <c r="V7" s="24">
        <f t="shared" si="0"/>
        <v>305.28400000000005</v>
      </c>
      <c r="W7" s="24">
        <f t="shared" si="0"/>
        <v>239.39099999999999</v>
      </c>
      <c r="X7" s="24">
        <f t="shared" si="0"/>
        <v>280.60000000000002</v>
      </c>
      <c r="Y7" s="24">
        <f t="shared" si="0"/>
        <v>238.33500000000001</v>
      </c>
      <c r="Z7" s="24">
        <f t="shared" si="0"/>
        <v>235.59100000000001</v>
      </c>
      <c r="AA7" s="25">
        <f t="shared" si="0"/>
        <v>334.71500000000003</v>
      </c>
      <c r="AB7" s="23">
        <f t="shared" si="0"/>
        <v>294.11699999999996</v>
      </c>
      <c r="AC7" s="24">
        <f t="shared" si="0"/>
        <v>311.03100000000001</v>
      </c>
      <c r="AD7" s="24">
        <f t="shared" si="0"/>
        <v>478.42699999999996</v>
      </c>
      <c r="AE7" s="24">
        <f t="shared" si="0"/>
        <v>392.88100000000003</v>
      </c>
      <c r="AF7" s="24">
        <f t="shared" si="0"/>
        <v>429.45799999999997</v>
      </c>
      <c r="AG7" s="24">
        <f t="shared" si="0"/>
        <v>371.11999999999995</v>
      </c>
      <c r="AH7" s="24">
        <f t="shared" si="0"/>
        <v>438.19499999999994</v>
      </c>
      <c r="AI7" s="24">
        <f t="shared" si="0"/>
        <v>303.65999999999997</v>
      </c>
      <c r="AJ7" s="24">
        <f t="shared" si="0"/>
        <v>394.92200000000003</v>
      </c>
      <c r="AK7" s="24">
        <f t="shared" si="0"/>
        <v>353.96400000000006</v>
      </c>
      <c r="AL7" s="24">
        <f t="shared" si="0"/>
        <v>341.99</v>
      </c>
      <c r="AM7" s="25">
        <f t="shared" si="0"/>
        <v>431.77600000000001</v>
      </c>
      <c r="AN7" s="23">
        <f t="shared" si="0"/>
        <v>266.48199999999997</v>
      </c>
      <c r="AO7" s="24">
        <f t="shared" si="0"/>
        <v>265.93099999999998</v>
      </c>
      <c r="AP7" s="24">
        <f t="shared" si="0"/>
        <v>567.21100000000001</v>
      </c>
      <c r="AQ7" s="24">
        <f t="shared" si="0"/>
        <v>314.57300000000004</v>
      </c>
      <c r="AR7" s="24">
        <f t="shared" si="0"/>
        <v>316.75200000000001</v>
      </c>
      <c r="AS7" s="24">
        <f t="shared" si="0"/>
        <v>293.02399999999994</v>
      </c>
      <c r="AT7" s="24">
        <f t="shared" si="0"/>
        <v>352.10600000000005</v>
      </c>
      <c r="AU7" s="24">
        <f t="shared" si="0"/>
        <v>320.42069999999973</v>
      </c>
      <c r="AV7" s="24">
        <f t="shared" si="0"/>
        <v>372.67150000000015</v>
      </c>
      <c r="AW7" s="24">
        <f t="shared" si="0"/>
        <v>338.23850000000004</v>
      </c>
      <c r="AX7" s="24">
        <f t="shared" si="0"/>
        <v>335.01479999999987</v>
      </c>
      <c r="AY7" s="24">
        <f t="shared" si="0"/>
        <v>419.33430000000016</v>
      </c>
      <c r="AZ7" s="23">
        <f t="shared" si="0"/>
        <v>280.57299999999998</v>
      </c>
      <c r="BA7" s="24">
        <f t="shared" si="0"/>
        <v>290.79390000000001</v>
      </c>
      <c r="BB7" s="24">
        <f t="shared" si="0"/>
        <v>504.97259999999994</v>
      </c>
      <c r="BC7" s="24">
        <f t="shared" si="0"/>
        <v>348.70139999999998</v>
      </c>
      <c r="BD7" s="24">
        <f t="shared" si="0"/>
        <v>391.7272000000001</v>
      </c>
      <c r="BE7" s="24">
        <f t="shared" si="0"/>
        <v>385.95479999999998</v>
      </c>
      <c r="BF7" s="24">
        <f t="shared" si="0"/>
        <v>399.08699999999982</v>
      </c>
      <c r="BG7" s="24">
        <f t="shared" si="0"/>
        <v>362.46690000000007</v>
      </c>
      <c r="BH7" s="24">
        <f t="shared" si="0"/>
        <v>412.80150000000015</v>
      </c>
      <c r="BI7" s="24">
        <f t="shared" si="0"/>
        <v>346.38589999999971</v>
      </c>
      <c r="BJ7" s="24">
        <f t="shared" si="0"/>
        <v>392.71709999999996</v>
      </c>
      <c r="BK7" s="24">
        <f t="shared" si="0"/>
        <v>476.11290000000037</v>
      </c>
      <c r="BL7" s="23">
        <f t="shared" si="0"/>
        <v>387.11200000000002</v>
      </c>
      <c r="BM7" s="24">
        <f t="shared" si="0"/>
        <v>357.80849999999998</v>
      </c>
      <c r="BN7" s="24">
        <f t="shared" si="0"/>
        <v>768.25030000000004</v>
      </c>
      <c r="BO7" s="24">
        <f t="shared" si="0"/>
        <v>417.64029999999985</v>
      </c>
      <c r="BP7" s="24">
        <f t="shared" si="0"/>
        <v>465.43009999999998</v>
      </c>
      <c r="BQ7" s="24">
        <f t="shared" ref="BQ7:CU7" si="1">SUM(BQ9:BQ14)</f>
        <v>411.95599999999996</v>
      </c>
      <c r="BR7" s="24">
        <f t="shared" si="1"/>
        <v>444.90830000000028</v>
      </c>
      <c r="BS7" s="24">
        <f t="shared" si="1"/>
        <v>438.39009999999968</v>
      </c>
      <c r="BT7" s="24">
        <f t="shared" si="1"/>
        <v>537.11199999999985</v>
      </c>
      <c r="BU7" s="24">
        <f t="shared" si="1"/>
        <v>465.67730000000012</v>
      </c>
      <c r="BV7" s="24">
        <f t="shared" si="1"/>
        <v>460.59860000000009</v>
      </c>
      <c r="BW7" s="25">
        <f t="shared" si="1"/>
        <v>647.10000000000014</v>
      </c>
      <c r="BX7" s="23">
        <f t="shared" si="1"/>
        <v>440.6</v>
      </c>
      <c r="BY7" s="24">
        <f t="shared" si="1"/>
        <v>384.09999999999997</v>
      </c>
      <c r="BZ7" s="24">
        <f t="shared" si="1"/>
        <v>673.6</v>
      </c>
      <c r="CA7" s="24">
        <f t="shared" si="1"/>
        <v>481.7</v>
      </c>
      <c r="CB7" s="24">
        <f t="shared" si="1"/>
        <v>496.90000000000003</v>
      </c>
      <c r="CC7" s="24">
        <f t="shared" si="1"/>
        <v>486.09999999999997</v>
      </c>
      <c r="CD7" s="24">
        <f t="shared" si="1"/>
        <v>567.09999999999991</v>
      </c>
      <c r="CE7" s="24">
        <f t="shared" si="1"/>
        <v>482.7</v>
      </c>
      <c r="CF7" s="24">
        <f t="shared" si="1"/>
        <v>606.70000000000005</v>
      </c>
      <c r="CG7" s="24">
        <f t="shared" si="1"/>
        <v>537.29999999999995</v>
      </c>
      <c r="CH7" s="24">
        <f t="shared" si="1"/>
        <v>489.2</v>
      </c>
      <c r="CI7" s="24">
        <f t="shared" si="1"/>
        <v>665.1</v>
      </c>
      <c r="CJ7" s="23">
        <f t="shared" si="1"/>
        <v>449</v>
      </c>
      <c r="CK7" s="24">
        <f t="shared" si="1"/>
        <v>394.99999999999994</v>
      </c>
      <c r="CL7" s="24">
        <f t="shared" si="1"/>
        <v>709.5</v>
      </c>
      <c r="CM7" s="24">
        <f t="shared" si="1"/>
        <v>472.69999999999993</v>
      </c>
      <c r="CN7" s="24">
        <f t="shared" si="1"/>
        <v>526.19999999999993</v>
      </c>
      <c r="CO7" s="24">
        <f t="shared" si="1"/>
        <v>429.1</v>
      </c>
      <c r="CP7" s="24">
        <f t="shared" si="1"/>
        <v>576.19999999999993</v>
      </c>
      <c r="CQ7" s="24">
        <f t="shared" si="1"/>
        <v>454.40000000000003</v>
      </c>
      <c r="CR7" s="24">
        <f t="shared" si="1"/>
        <v>569.29999999999995</v>
      </c>
      <c r="CS7" s="24">
        <f t="shared" si="1"/>
        <v>479.50000000000006</v>
      </c>
      <c r="CT7" s="24">
        <f t="shared" si="1"/>
        <v>502.3</v>
      </c>
      <c r="CU7" s="24">
        <f t="shared" si="1"/>
        <v>724.5</v>
      </c>
      <c r="CV7" s="24">
        <f t="shared" ref="CV7:DA7" si="2">SUM(CV9:CV14)</f>
        <v>512.9</v>
      </c>
      <c r="CW7" s="24">
        <f t="shared" si="2"/>
        <v>440.79999999999995</v>
      </c>
      <c r="CX7" s="24">
        <f t="shared" si="2"/>
        <v>685.59999999999991</v>
      </c>
      <c r="CY7" s="24">
        <f t="shared" si="2"/>
        <v>481.40000000000003</v>
      </c>
      <c r="CZ7" s="24">
        <f t="shared" si="2"/>
        <v>562.80000000000007</v>
      </c>
      <c r="DA7" s="24">
        <f t="shared" si="2"/>
        <v>519.40000000000009</v>
      </c>
      <c r="DB7" s="24">
        <f t="shared" ref="DB7:ES7" si="3">SUM(DB9:DB14)</f>
        <v>647.39999999999986</v>
      </c>
      <c r="DC7" s="24">
        <f t="shared" si="3"/>
        <v>523.10000000000014</v>
      </c>
      <c r="DD7" s="24">
        <f t="shared" si="3"/>
        <v>665.90000000000009</v>
      </c>
      <c r="DE7" s="24">
        <f t="shared" si="3"/>
        <v>548.9</v>
      </c>
      <c r="DF7" s="24">
        <f t="shared" si="3"/>
        <v>522.1</v>
      </c>
      <c r="DG7" s="24">
        <f t="shared" si="3"/>
        <v>736.6</v>
      </c>
      <c r="DH7" s="24">
        <f t="shared" si="3"/>
        <v>554</v>
      </c>
      <c r="DI7" s="22">
        <f t="shared" si="3"/>
        <v>461.9</v>
      </c>
      <c r="DJ7" s="22">
        <f t="shared" si="3"/>
        <v>812.49999999999989</v>
      </c>
      <c r="DK7" s="22">
        <f t="shared" si="3"/>
        <v>563.5</v>
      </c>
      <c r="DL7" s="22">
        <f t="shared" si="3"/>
        <v>644.20000000000005</v>
      </c>
      <c r="DM7" s="22">
        <f t="shared" si="3"/>
        <v>544.90000000000009</v>
      </c>
      <c r="DN7" s="22">
        <f t="shared" si="3"/>
        <v>731.2</v>
      </c>
      <c r="DO7" s="22">
        <f t="shared" si="3"/>
        <v>555.19999999999993</v>
      </c>
      <c r="DP7" s="22">
        <f t="shared" si="3"/>
        <v>735.19999999999993</v>
      </c>
      <c r="DQ7" s="22">
        <f t="shared" si="3"/>
        <v>591.30000000000007</v>
      </c>
      <c r="DR7" s="22">
        <f t="shared" si="3"/>
        <v>582</v>
      </c>
      <c r="DS7" s="22">
        <f t="shared" si="3"/>
        <v>773.7</v>
      </c>
      <c r="DT7" s="23">
        <f t="shared" si="3"/>
        <v>558</v>
      </c>
      <c r="DU7" s="24">
        <f t="shared" si="3"/>
        <v>530.20000000000005</v>
      </c>
      <c r="DV7" s="24">
        <f t="shared" si="3"/>
        <v>868.30099999999993</v>
      </c>
      <c r="DW7" s="24">
        <f t="shared" si="3"/>
        <v>590.1</v>
      </c>
      <c r="DX7" s="24">
        <f t="shared" si="3"/>
        <v>685.4</v>
      </c>
      <c r="DY7" s="24">
        <f t="shared" si="3"/>
        <v>512.5</v>
      </c>
      <c r="DZ7" s="24">
        <f t="shared" si="3"/>
        <v>770.2</v>
      </c>
      <c r="EA7" s="24">
        <f t="shared" si="3"/>
        <v>662.90000000000009</v>
      </c>
      <c r="EB7" s="24">
        <f t="shared" si="3"/>
        <v>765.89999999999986</v>
      </c>
      <c r="EC7" s="24">
        <f t="shared" si="3"/>
        <v>635.79999999999995</v>
      </c>
      <c r="ED7" s="24">
        <f t="shared" si="3"/>
        <v>599.1</v>
      </c>
      <c r="EE7" s="24">
        <f t="shared" si="3"/>
        <v>808.3</v>
      </c>
      <c r="EF7" s="23">
        <f t="shared" si="3"/>
        <v>683.8</v>
      </c>
      <c r="EG7" s="24">
        <f t="shared" si="3"/>
        <v>589.79999999999995</v>
      </c>
      <c r="EH7" s="24">
        <f t="shared" si="3"/>
        <v>1000.7</v>
      </c>
      <c r="EI7" s="24">
        <f t="shared" si="3"/>
        <v>698.8</v>
      </c>
      <c r="EJ7" s="24">
        <f t="shared" si="3"/>
        <v>718.39999999999986</v>
      </c>
      <c r="EK7" s="24">
        <f t="shared" si="3"/>
        <v>592.29999999999995</v>
      </c>
      <c r="EL7" s="24">
        <f t="shared" si="3"/>
        <v>785.19999999999993</v>
      </c>
      <c r="EM7" s="24">
        <f t="shared" si="3"/>
        <v>772.00000000000011</v>
      </c>
      <c r="EN7" s="24">
        <f t="shared" si="3"/>
        <v>796.4</v>
      </c>
      <c r="EO7" s="24">
        <f t="shared" si="3"/>
        <v>777.1</v>
      </c>
      <c r="EP7" s="24">
        <f t="shared" si="3"/>
        <v>785.19999999999993</v>
      </c>
      <c r="EQ7" s="24">
        <f t="shared" si="3"/>
        <v>791.59999999999991</v>
      </c>
      <c r="ER7" s="23">
        <f t="shared" si="3"/>
        <v>800.8</v>
      </c>
      <c r="ES7" s="24">
        <f t="shared" si="3"/>
        <v>656.30000000000007</v>
      </c>
      <c r="ET7" s="26">
        <v>922.89999999999986</v>
      </c>
      <c r="EU7" s="24">
        <v>703.9000000000002</v>
      </c>
      <c r="EV7" s="24">
        <v>769.1</v>
      </c>
      <c r="EW7" s="26">
        <v>663.8</v>
      </c>
      <c r="EX7" s="26">
        <v>860.50000000000023</v>
      </c>
      <c r="EY7" s="26">
        <v>845.1</v>
      </c>
      <c r="EZ7" s="26">
        <v>852.7999999999995</v>
      </c>
      <c r="FA7" s="26">
        <v>827.19999999999982</v>
      </c>
      <c r="FB7" s="26">
        <v>822.10000000000036</v>
      </c>
      <c r="FC7" s="27">
        <v>971.39999999999964</v>
      </c>
      <c r="FD7" s="6">
        <v>808.5</v>
      </c>
      <c r="FE7" s="27">
        <v>649.40000000000032</v>
      </c>
      <c r="FF7" s="27">
        <v>858.59999999999991</v>
      </c>
      <c r="FG7" s="27">
        <v>755.59999999999991</v>
      </c>
      <c r="FH7" s="27">
        <v>765.80000000000018</v>
      </c>
      <c r="FI7" s="22">
        <v>666.00000000000045</v>
      </c>
      <c r="FJ7" s="27">
        <v>973.40000000000032</v>
      </c>
      <c r="FK7" s="27">
        <v>837.59999999999968</v>
      </c>
      <c r="FL7" s="27">
        <v>862.40000000000032</v>
      </c>
      <c r="FM7" s="27">
        <v>879.19999999999891</v>
      </c>
      <c r="FN7" s="27">
        <v>778.7000000000005</v>
      </c>
      <c r="FO7" s="22">
        <v>830.4</v>
      </c>
      <c r="FP7" s="6">
        <v>869.69999999999993</v>
      </c>
      <c r="FQ7" s="3">
        <v>750.4</v>
      </c>
      <c r="FR7" s="3">
        <v>1052.9000000000001</v>
      </c>
      <c r="FS7" s="3">
        <v>662.59999999999991</v>
      </c>
      <c r="FT7" s="3">
        <v>654</v>
      </c>
      <c r="FU7" s="3">
        <v>600.5</v>
      </c>
      <c r="FV7" s="3">
        <v>798.50000000000011</v>
      </c>
      <c r="FW7" s="3" t="s">
        <v>26</v>
      </c>
      <c r="FX7" s="3">
        <v>799</v>
      </c>
      <c r="FY7" s="3">
        <v>843.2000000000005</v>
      </c>
      <c r="FZ7" s="3">
        <v>727.5</v>
      </c>
      <c r="GA7" s="3">
        <v>820.47943653999755</v>
      </c>
      <c r="GB7" s="6">
        <v>834.6</v>
      </c>
      <c r="GC7" s="3">
        <v>819.40000000000009</v>
      </c>
      <c r="GD7" s="3">
        <v>1007.2999999999998</v>
      </c>
      <c r="GE7" s="3">
        <v>778.8</v>
      </c>
      <c r="GF7" s="3">
        <v>805.71119660000022</v>
      </c>
      <c r="GG7" s="3">
        <v>759.00000000000011</v>
      </c>
      <c r="GH7" s="3">
        <v>1013.4999999999999</v>
      </c>
      <c r="GI7" s="3">
        <v>1013.6999999999999</v>
      </c>
      <c r="GJ7" s="3">
        <v>1054.0999999999995</v>
      </c>
      <c r="GK7" s="3">
        <v>1060.2</v>
      </c>
      <c r="GL7" s="3">
        <v>1052.9999999999998</v>
      </c>
      <c r="GM7" s="3">
        <v>1240.2</v>
      </c>
      <c r="GN7" s="6">
        <v>1119.8999999999999</v>
      </c>
      <c r="GO7" s="3">
        <v>1093.2</v>
      </c>
      <c r="GP7" s="3">
        <v>1475</v>
      </c>
      <c r="GQ7" s="3">
        <v>986.8</v>
      </c>
      <c r="GR7" s="3">
        <v>1090.1000000000001</v>
      </c>
      <c r="GS7" s="3">
        <v>1003.7</v>
      </c>
      <c r="GT7" s="3">
        <v>1133.2000000000003</v>
      </c>
      <c r="GU7" s="3">
        <v>1049.6000000000004</v>
      </c>
      <c r="GV7" s="3">
        <v>1336.6999999999998</v>
      </c>
      <c r="GW7" s="3">
        <v>1457</v>
      </c>
      <c r="GX7" s="3">
        <v>1467.9</v>
      </c>
      <c r="GY7" s="3">
        <v>1763.6000000000001</v>
      </c>
      <c r="GZ7" s="6">
        <v>1488.1</v>
      </c>
      <c r="HA7" s="3">
        <v>1309.5</v>
      </c>
      <c r="HB7" s="3">
        <v>1315.5</v>
      </c>
      <c r="HC7" s="3">
        <v>1394.4</v>
      </c>
      <c r="HD7" s="3">
        <v>1448.6000000000001</v>
      </c>
      <c r="HE7" s="3">
        <v>1080.5999999999999</v>
      </c>
      <c r="HF7" s="3">
        <v>1474.1000000000001</v>
      </c>
      <c r="HG7" s="3">
        <v>1389.9000000000003</v>
      </c>
      <c r="HH7" s="3">
        <v>1463.6999999999998</v>
      </c>
      <c r="HI7" s="3">
        <v>1569.2000000000003</v>
      </c>
      <c r="HJ7" s="3">
        <v>1390.6706360899989</v>
      </c>
      <c r="HK7" s="22">
        <v>1669.8606333500029</v>
      </c>
      <c r="HL7" s="23">
        <v>1642.4284862100001</v>
      </c>
      <c r="HM7" s="24">
        <v>1531.5923972200005</v>
      </c>
      <c r="HN7" s="24">
        <v>2038.3265723099989</v>
      </c>
      <c r="HO7" s="24">
        <v>1661.3579782700017</v>
      </c>
      <c r="HP7" s="60">
        <v>1688.308215349999</v>
      </c>
      <c r="HQ7" s="3">
        <v>1353.0988349700001</v>
      </c>
      <c r="HR7" s="3">
        <v>1613.8055759300005</v>
      </c>
      <c r="HS7" s="3">
        <v>1554.8123454700001</v>
      </c>
      <c r="HT7" s="3"/>
      <c r="HU7" s="3"/>
      <c r="HV7" s="3"/>
      <c r="HW7" s="22"/>
    </row>
    <row r="8" spans="2:231" s="28" customFormat="1" x14ac:dyDescent="0.25">
      <c r="B8" s="12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2"/>
      <c r="AB8" s="33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5"/>
      <c r="AN8" s="33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3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3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2"/>
      <c r="BX8" s="30"/>
      <c r="BY8" s="31"/>
      <c r="BZ8" s="31"/>
      <c r="CA8" s="24"/>
      <c r="CB8" s="24"/>
      <c r="CC8" s="31"/>
      <c r="CD8" s="24"/>
      <c r="CE8" s="31"/>
      <c r="CF8" s="31"/>
      <c r="CG8" s="31"/>
      <c r="CH8" s="31"/>
      <c r="CI8" s="31"/>
      <c r="CJ8" s="23"/>
      <c r="CK8" s="31"/>
      <c r="CL8" s="31"/>
      <c r="CM8" s="31"/>
      <c r="CN8" s="31"/>
      <c r="CO8" s="31"/>
      <c r="CP8" s="31"/>
      <c r="CQ8" s="31"/>
      <c r="CR8" s="24"/>
      <c r="CS8" s="34"/>
      <c r="CT8" s="31"/>
      <c r="CU8" s="31"/>
      <c r="DI8" s="22"/>
      <c r="DR8" s="22"/>
      <c r="DT8" s="23"/>
      <c r="DU8" s="31"/>
      <c r="DV8" s="31"/>
      <c r="DW8" s="31"/>
      <c r="DX8" s="31"/>
      <c r="DY8" s="31"/>
      <c r="DZ8" s="24"/>
      <c r="EA8" s="31"/>
      <c r="EB8" s="24"/>
      <c r="EC8" s="31"/>
      <c r="ED8" s="24"/>
      <c r="EE8" s="31"/>
      <c r="EF8" s="30"/>
      <c r="EG8" s="24"/>
      <c r="EI8" s="24"/>
      <c r="EP8" s="22"/>
      <c r="ER8" s="23"/>
      <c r="ES8" s="24"/>
      <c r="ET8" s="31"/>
      <c r="EU8" s="24"/>
      <c r="EV8" s="34"/>
      <c r="EW8" s="31"/>
      <c r="EX8" s="31"/>
      <c r="EY8" s="31"/>
      <c r="EZ8" s="31"/>
      <c r="FA8" s="31"/>
      <c r="FB8" s="31"/>
      <c r="FC8" s="29"/>
      <c r="FD8" s="7"/>
      <c r="FP8" s="7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7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9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30"/>
      <c r="HJ8" s="29"/>
      <c r="HK8" s="29"/>
      <c r="HL8" s="33"/>
      <c r="HM8" s="34"/>
      <c r="HN8" s="34"/>
      <c r="HO8" s="34"/>
      <c r="HP8" s="34"/>
      <c r="HQ8" s="57"/>
      <c r="HR8" s="58"/>
      <c r="HS8" s="59"/>
      <c r="HT8" s="57"/>
      <c r="HU8" s="57"/>
      <c r="HV8" s="29"/>
      <c r="HW8" s="29"/>
    </row>
    <row r="9" spans="2:231" s="28" customFormat="1" ht="18" x14ac:dyDescent="0.35">
      <c r="B9" s="36" t="s">
        <v>20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-5.0000000000000001E-4</v>
      </c>
      <c r="M9" s="29">
        <v>-6.7000000000000002E-3</v>
      </c>
      <c r="N9" s="29">
        <v>-9.9999999999999639E-5</v>
      </c>
      <c r="O9" s="29">
        <v>2.9999999999999981E-4</v>
      </c>
      <c r="P9" s="30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37">
        <v>0</v>
      </c>
      <c r="AA9" s="38">
        <v>0</v>
      </c>
      <c r="AB9" s="33">
        <v>63.845999999999997</v>
      </c>
      <c r="AC9" s="34">
        <v>78.994</v>
      </c>
      <c r="AD9" s="39">
        <v>101.01900000000001</v>
      </c>
      <c r="AE9" s="34">
        <v>103.608</v>
      </c>
      <c r="AF9" s="34">
        <v>99.272000000000006</v>
      </c>
      <c r="AG9" s="34">
        <v>108.328</v>
      </c>
      <c r="AH9" s="34">
        <v>120.67</v>
      </c>
      <c r="AI9" s="34">
        <v>95.661000000000001</v>
      </c>
      <c r="AJ9" s="34">
        <v>95.588999999999999</v>
      </c>
      <c r="AK9" s="34">
        <v>102.59</v>
      </c>
      <c r="AL9" s="34">
        <v>104.14400000000001</v>
      </c>
      <c r="AM9" s="35">
        <v>144.57900000000001</v>
      </c>
      <c r="AN9" s="33">
        <v>71.305000000000007</v>
      </c>
      <c r="AO9" s="34">
        <v>73.384</v>
      </c>
      <c r="AP9" s="34">
        <v>93.564999999999998</v>
      </c>
      <c r="AQ9" s="34">
        <v>87.802999999999997</v>
      </c>
      <c r="AR9" s="34">
        <v>84.652500000000003</v>
      </c>
      <c r="AS9" s="34">
        <v>80.977500000000006</v>
      </c>
      <c r="AT9" s="34">
        <v>91.754000000000005</v>
      </c>
      <c r="AU9" s="34">
        <v>80.920699999999954</v>
      </c>
      <c r="AV9" s="34">
        <v>87.653000000000006</v>
      </c>
      <c r="AW9" s="34">
        <v>91.28010000000009</v>
      </c>
      <c r="AX9" s="34">
        <v>90.570899999999909</v>
      </c>
      <c r="AY9" s="34">
        <v>119.36310000000009</v>
      </c>
      <c r="AZ9" s="33">
        <v>69.183300000000003</v>
      </c>
      <c r="BA9" s="34">
        <v>83.170900000000003</v>
      </c>
      <c r="BB9" s="34">
        <v>105.80839999999999</v>
      </c>
      <c r="BC9" s="34">
        <v>92.227300000000014</v>
      </c>
      <c r="BD9" s="34">
        <v>97.424199999999956</v>
      </c>
      <c r="BE9" s="34">
        <v>97.586099999999973</v>
      </c>
      <c r="BF9" s="34">
        <v>100.10140000000003</v>
      </c>
      <c r="BG9" s="34">
        <v>85.692400000000021</v>
      </c>
      <c r="BH9" s="34">
        <v>95.179500000000004</v>
      </c>
      <c r="BI9" s="34">
        <v>91.708400000000026</v>
      </c>
      <c r="BJ9" s="34">
        <v>99.600499999999997</v>
      </c>
      <c r="BK9" s="34">
        <v>101.33770000000007</v>
      </c>
      <c r="BL9" s="33">
        <v>79.324100000000001</v>
      </c>
      <c r="BM9" s="34">
        <v>99.507499999999993</v>
      </c>
      <c r="BN9" s="34">
        <v>128.81599999999997</v>
      </c>
      <c r="BO9" s="34">
        <v>108.9</v>
      </c>
      <c r="BP9" s="34">
        <v>121.9</v>
      </c>
      <c r="BQ9" s="34">
        <v>111.807</v>
      </c>
      <c r="BR9" s="34">
        <v>117.0155</v>
      </c>
      <c r="BS9" s="34">
        <v>113.42489999999991</v>
      </c>
      <c r="BT9" s="34">
        <v>115.648</v>
      </c>
      <c r="BU9" s="34">
        <v>122.18230000000004</v>
      </c>
      <c r="BV9" s="34">
        <v>121.91760000000009</v>
      </c>
      <c r="BW9" s="35">
        <v>199</v>
      </c>
      <c r="BX9" s="30">
        <v>95.6</v>
      </c>
      <c r="BY9" s="31">
        <v>111.8</v>
      </c>
      <c r="BZ9" s="34">
        <v>144</v>
      </c>
      <c r="CA9" s="34">
        <v>128.80000000000001</v>
      </c>
      <c r="CB9" s="34">
        <v>131.30000000000001</v>
      </c>
      <c r="CC9" s="31">
        <v>133.19999999999999</v>
      </c>
      <c r="CD9" s="34">
        <v>149.30000000000001</v>
      </c>
      <c r="CE9" s="31">
        <v>132.6</v>
      </c>
      <c r="CF9" s="31">
        <v>139.30000000000001</v>
      </c>
      <c r="CG9" s="31">
        <v>136.4</v>
      </c>
      <c r="CH9" s="34">
        <v>130.9</v>
      </c>
      <c r="CI9" s="31">
        <v>203.4</v>
      </c>
      <c r="CJ9" s="33">
        <v>106</v>
      </c>
      <c r="CK9" s="31">
        <v>118.3</v>
      </c>
      <c r="CL9" s="34">
        <v>194</v>
      </c>
      <c r="CM9" s="34">
        <v>147.19999999999999</v>
      </c>
      <c r="CN9" s="31">
        <v>141.6</v>
      </c>
      <c r="CO9" s="34">
        <v>131.19999999999999</v>
      </c>
      <c r="CP9" s="31">
        <v>150.1</v>
      </c>
      <c r="CQ9" s="31">
        <v>127.8</v>
      </c>
      <c r="CR9" s="34">
        <v>139.9</v>
      </c>
      <c r="CS9" s="34">
        <v>154.80000000000001</v>
      </c>
      <c r="CT9" s="31">
        <v>155.80000000000001</v>
      </c>
      <c r="CU9" s="31">
        <v>228.4</v>
      </c>
      <c r="CV9" s="34">
        <v>116.7</v>
      </c>
      <c r="CW9" s="28">
        <v>147.19999999999999</v>
      </c>
      <c r="CX9" s="28">
        <v>176.6</v>
      </c>
      <c r="CY9" s="28">
        <v>114.5</v>
      </c>
      <c r="CZ9" s="29">
        <v>123.6</v>
      </c>
      <c r="DA9" s="28">
        <v>124.2</v>
      </c>
      <c r="DB9" s="28">
        <v>170.6</v>
      </c>
      <c r="DC9" s="29">
        <v>141</v>
      </c>
      <c r="DD9" s="28">
        <v>159.80000000000001</v>
      </c>
      <c r="DE9" s="28">
        <v>155.5</v>
      </c>
      <c r="DF9" s="28">
        <v>149.30000000000001</v>
      </c>
      <c r="DG9" s="28">
        <v>211.3</v>
      </c>
      <c r="DH9" s="28">
        <v>127.5</v>
      </c>
      <c r="DI9" s="29">
        <v>147.1</v>
      </c>
      <c r="DJ9" s="28">
        <v>185.8</v>
      </c>
      <c r="DK9" s="28">
        <v>158.1</v>
      </c>
      <c r="DL9" s="28">
        <v>167.8</v>
      </c>
      <c r="DM9" s="29">
        <v>144.1</v>
      </c>
      <c r="DN9" s="29">
        <v>190</v>
      </c>
      <c r="DO9" s="29">
        <v>161.9</v>
      </c>
      <c r="DP9" s="28">
        <v>184.4</v>
      </c>
      <c r="DQ9" s="28">
        <v>172.3</v>
      </c>
      <c r="DR9" s="29">
        <v>180.5</v>
      </c>
      <c r="DS9" s="29">
        <v>233.1</v>
      </c>
      <c r="DT9" s="33">
        <v>22</v>
      </c>
      <c r="DU9" s="34">
        <v>139</v>
      </c>
      <c r="DV9" s="34">
        <v>173.41190000000003</v>
      </c>
      <c r="DW9" s="31">
        <v>189.2</v>
      </c>
      <c r="DX9" s="31">
        <v>208.2</v>
      </c>
      <c r="DY9" s="31">
        <v>173.9</v>
      </c>
      <c r="DZ9" s="34">
        <v>190.9</v>
      </c>
      <c r="EA9" s="31">
        <v>209.7</v>
      </c>
      <c r="EB9" s="34">
        <v>184.3</v>
      </c>
      <c r="EC9" s="31">
        <v>193.1</v>
      </c>
      <c r="ED9" s="34">
        <v>183.4</v>
      </c>
      <c r="EE9" s="31">
        <v>111.1</v>
      </c>
      <c r="EF9" s="30">
        <v>291.5</v>
      </c>
      <c r="EG9" s="34">
        <v>149.1</v>
      </c>
      <c r="EH9" s="28">
        <v>202.6</v>
      </c>
      <c r="EI9" s="34">
        <v>220</v>
      </c>
      <c r="EJ9" s="28">
        <v>209.2</v>
      </c>
      <c r="EK9" s="28">
        <v>207.6</v>
      </c>
      <c r="EL9" s="28">
        <v>215.6</v>
      </c>
      <c r="EM9" s="29">
        <v>217.8</v>
      </c>
      <c r="EN9" s="29">
        <v>203</v>
      </c>
      <c r="EO9" s="34">
        <v>214.7</v>
      </c>
      <c r="EP9" s="29">
        <v>221.1</v>
      </c>
      <c r="EQ9" s="28">
        <v>173.7</v>
      </c>
      <c r="ER9" s="33">
        <v>311</v>
      </c>
      <c r="ES9" s="34">
        <v>176.9</v>
      </c>
      <c r="ET9" s="31">
        <v>228.7</v>
      </c>
      <c r="EU9" s="31">
        <v>256.60000000000014</v>
      </c>
      <c r="EV9" s="34">
        <v>222.4</v>
      </c>
      <c r="EW9" s="31">
        <v>230.1</v>
      </c>
      <c r="EX9" s="31">
        <v>255.09999999999991</v>
      </c>
      <c r="EY9" s="31">
        <v>241.79999999999995</v>
      </c>
      <c r="EZ9" s="31">
        <v>229.09999999999991</v>
      </c>
      <c r="FA9" s="31">
        <v>228.70000000000027</v>
      </c>
      <c r="FB9" s="31">
        <v>246.59999999999991</v>
      </c>
      <c r="FC9" s="29">
        <v>250.90000000000009</v>
      </c>
      <c r="FD9" s="8">
        <v>333.1</v>
      </c>
      <c r="FE9" s="28">
        <v>187.69999999999993</v>
      </c>
      <c r="FF9" s="28">
        <v>232.6</v>
      </c>
      <c r="FG9" s="28">
        <v>299.60000000000002</v>
      </c>
      <c r="FH9" s="28">
        <v>274.09999999999991</v>
      </c>
      <c r="FI9" s="28">
        <v>238.60000000000014</v>
      </c>
      <c r="FJ9" s="28">
        <v>259.70000000000005</v>
      </c>
      <c r="FK9" s="28">
        <v>270.79999999999973</v>
      </c>
      <c r="FL9" s="28">
        <v>259.10000000000036</v>
      </c>
      <c r="FM9" s="28">
        <v>257.39999999999964</v>
      </c>
      <c r="FN9" s="28">
        <v>274.3</v>
      </c>
      <c r="FO9" s="28">
        <v>313.19999999999982</v>
      </c>
      <c r="FP9" s="8">
        <v>383.4</v>
      </c>
      <c r="FQ9" s="5">
        <v>229.89999999999998</v>
      </c>
      <c r="FR9" s="5">
        <v>297.60000000000002</v>
      </c>
      <c r="FS9" s="5">
        <v>286.69999999999993</v>
      </c>
      <c r="FT9" s="5">
        <v>234.10000000000014</v>
      </c>
      <c r="FU9" s="5">
        <v>197.2</v>
      </c>
      <c r="FV9" s="5">
        <v>226.39999999999986</v>
      </c>
      <c r="FW9" s="5">
        <v>144.40000000000009</v>
      </c>
      <c r="FX9" s="5">
        <v>221.89999999999986</v>
      </c>
      <c r="FY9" s="5">
        <v>229.70000000000027</v>
      </c>
      <c r="FZ9" s="5">
        <v>315.89999999999998</v>
      </c>
      <c r="GA9" s="5">
        <v>312.64014532999954</v>
      </c>
      <c r="GB9" s="8">
        <v>319.10000000000002</v>
      </c>
      <c r="GC9" s="5">
        <v>200.5</v>
      </c>
      <c r="GD9" s="5">
        <v>259.8</v>
      </c>
      <c r="GE9" s="5">
        <v>250.4</v>
      </c>
      <c r="GF9" s="5">
        <v>296.7</v>
      </c>
      <c r="GG9" s="5">
        <v>237.5</v>
      </c>
      <c r="GH9" s="5">
        <v>313.10000000000002</v>
      </c>
      <c r="GI9" s="5">
        <v>328.4</v>
      </c>
      <c r="GJ9" s="5">
        <v>312</v>
      </c>
      <c r="GK9" s="5">
        <v>311.8</v>
      </c>
      <c r="GL9" s="5">
        <v>322.10000000000002</v>
      </c>
      <c r="GM9" s="5">
        <v>340.1</v>
      </c>
      <c r="GN9" s="8">
        <v>455.9</v>
      </c>
      <c r="GO9" s="5">
        <v>291.5</v>
      </c>
      <c r="GP9" s="5">
        <v>379</v>
      </c>
      <c r="GQ9" s="5">
        <v>373.7</v>
      </c>
      <c r="GR9" s="5">
        <v>396.6</v>
      </c>
      <c r="GS9" s="5">
        <v>362.5</v>
      </c>
      <c r="GT9" s="5">
        <v>385.4</v>
      </c>
      <c r="GU9" s="5">
        <v>408.1</v>
      </c>
      <c r="GV9" s="5">
        <v>393.4</v>
      </c>
      <c r="GW9" s="5">
        <v>393.8</v>
      </c>
      <c r="GX9" s="5">
        <v>393.4</v>
      </c>
      <c r="GY9" s="5">
        <v>411.1</v>
      </c>
      <c r="GZ9" s="8">
        <v>571.79999999999995</v>
      </c>
      <c r="HA9" s="5">
        <v>384.3</v>
      </c>
      <c r="HB9" s="29">
        <v>468</v>
      </c>
      <c r="HC9" s="28">
        <v>452.3</v>
      </c>
      <c r="HD9" s="28">
        <v>457.2</v>
      </c>
      <c r="HE9" s="28">
        <v>444.3</v>
      </c>
      <c r="HF9" s="28">
        <v>472.5</v>
      </c>
      <c r="HG9" s="28">
        <v>476.7</v>
      </c>
      <c r="HH9" s="28">
        <v>451.4</v>
      </c>
      <c r="HI9" s="28">
        <v>453</v>
      </c>
      <c r="HJ9" s="29">
        <v>458.79462753000007</v>
      </c>
      <c r="HK9" s="29">
        <v>484.52202123999996</v>
      </c>
      <c r="HL9" s="33">
        <v>656.52742133000004</v>
      </c>
      <c r="HM9" s="34">
        <v>438.36720257000013</v>
      </c>
      <c r="HN9" s="34">
        <v>510.50019560999976</v>
      </c>
      <c r="HO9" s="34">
        <v>573.80675575000009</v>
      </c>
      <c r="HP9" s="34">
        <v>559.04349382999999</v>
      </c>
      <c r="HQ9" s="29">
        <v>540.76236116000018</v>
      </c>
      <c r="HR9" s="29">
        <v>537.29147024999975</v>
      </c>
      <c r="HS9" s="29">
        <v>584.9268255500001</v>
      </c>
      <c r="HT9" s="57"/>
      <c r="HU9" s="57"/>
      <c r="HV9" s="29"/>
      <c r="HW9" s="29"/>
    </row>
    <row r="10" spans="2:231" s="28" customFormat="1" ht="18" x14ac:dyDescent="0.35">
      <c r="B10" s="36" t="s">
        <v>21</v>
      </c>
      <c r="D10" s="29">
        <v>4.0350000000000001</v>
      </c>
      <c r="E10" s="29">
        <v>6.7930000000000001</v>
      </c>
      <c r="F10" s="29">
        <v>55.966999999999999</v>
      </c>
      <c r="G10" s="29">
        <v>22.6</v>
      </c>
      <c r="H10" s="29">
        <v>48.6</v>
      </c>
      <c r="I10" s="29">
        <v>14.244999999999999</v>
      </c>
      <c r="J10" s="29">
        <v>42.716000000000001</v>
      </c>
      <c r="K10" s="29">
        <v>14.4</v>
      </c>
      <c r="L10" s="29">
        <v>45.4</v>
      </c>
      <c r="M10" s="29">
        <v>11.052</v>
      </c>
      <c r="N10" s="29">
        <v>12.084</v>
      </c>
      <c r="O10" s="29">
        <v>47.177</v>
      </c>
      <c r="P10" s="30">
        <v>69.2</v>
      </c>
      <c r="Q10" s="31">
        <v>10.1</v>
      </c>
      <c r="R10" s="31">
        <v>88.3</v>
      </c>
      <c r="S10" s="31">
        <v>27.5</v>
      </c>
      <c r="T10" s="31">
        <v>65.900000000000006</v>
      </c>
      <c r="U10" s="31">
        <v>19.399999999999999</v>
      </c>
      <c r="V10" s="31">
        <v>73.5</v>
      </c>
      <c r="W10" s="31">
        <v>13</v>
      </c>
      <c r="X10" s="31">
        <v>70.400000000000006</v>
      </c>
      <c r="Y10" s="31">
        <v>15.7</v>
      </c>
      <c r="Z10" s="31">
        <v>18.8</v>
      </c>
      <c r="AA10" s="32">
        <v>61.3</v>
      </c>
      <c r="AB10" s="33">
        <v>10.44</v>
      </c>
      <c r="AC10" s="34">
        <v>13.823</v>
      </c>
      <c r="AD10" s="39">
        <v>167.71700000000001</v>
      </c>
      <c r="AE10" s="34">
        <v>53.984000000000002</v>
      </c>
      <c r="AF10" s="34">
        <v>82.816999999999993</v>
      </c>
      <c r="AG10" s="34">
        <v>23.629000000000001</v>
      </c>
      <c r="AH10" s="34">
        <v>70.622</v>
      </c>
      <c r="AI10" s="34">
        <v>14.805999999999999</v>
      </c>
      <c r="AJ10" s="34">
        <v>61.046999999999997</v>
      </c>
      <c r="AK10" s="34">
        <v>21.32</v>
      </c>
      <c r="AL10" s="34">
        <v>13.369</v>
      </c>
      <c r="AM10" s="35">
        <v>58.545000000000002</v>
      </c>
      <c r="AN10" s="33">
        <v>8.8710000000000004</v>
      </c>
      <c r="AO10" s="34">
        <v>15.162000000000001</v>
      </c>
      <c r="AP10" s="34">
        <v>147.126</v>
      </c>
      <c r="AQ10" s="34">
        <v>44.44</v>
      </c>
      <c r="AR10" s="34">
        <v>53.269099999999973</v>
      </c>
      <c r="AS10" s="34">
        <v>14.218900000000023</v>
      </c>
      <c r="AT10" s="34">
        <v>58.555</v>
      </c>
      <c r="AU10" s="34">
        <v>23.270799999999987</v>
      </c>
      <c r="AV10" s="34">
        <v>63.914600000000036</v>
      </c>
      <c r="AW10" s="34">
        <v>16.321000000000002</v>
      </c>
      <c r="AX10" s="34">
        <v>19.281199999999952</v>
      </c>
      <c r="AY10" s="34">
        <v>53.223100000000038</v>
      </c>
      <c r="AZ10" s="33">
        <v>10.51</v>
      </c>
      <c r="BA10" s="34">
        <v>9.448599999999999</v>
      </c>
      <c r="BB10" s="34">
        <v>167.97769999999997</v>
      </c>
      <c r="BC10" s="34">
        <v>28.763700000000011</v>
      </c>
      <c r="BD10" s="34">
        <v>46.226500000000001</v>
      </c>
      <c r="BE10" s="34">
        <v>29.551700000000011</v>
      </c>
      <c r="BF10" s="34">
        <v>50.756599999999978</v>
      </c>
      <c r="BG10" s="34">
        <v>17.823900000000023</v>
      </c>
      <c r="BH10" s="34">
        <v>61.205599999999976</v>
      </c>
      <c r="BI10" s="34">
        <v>21.116799999999987</v>
      </c>
      <c r="BJ10" s="34">
        <v>16.868500000000001</v>
      </c>
      <c r="BK10" s="34">
        <v>115.69759999999998</v>
      </c>
      <c r="BL10" s="33">
        <v>17.199900000000003</v>
      </c>
      <c r="BM10" s="34">
        <v>15.984999999999999</v>
      </c>
      <c r="BN10" s="34">
        <v>315.89999999999998</v>
      </c>
      <c r="BO10" s="34">
        <v>36.394400000000026</v>
      </c>
      <c r="BP10" s="34">
        <v>80.400000000000006</v>
      </c>
      <c r="BQ10" s="34">
        <v>30.89</v>
      </c>
      <c r="BR10" s="34">
        <v>76.729100000000031</v>
      </c>
      <c r="BS10" s="34">
        <v>32.229299999999931</v>
      </c>
      <c r="BT10" s="34">
        <v>88.506500000000003</v>
      </c>
      <c r="BU10" s="34">
        <v>23.857800000000047</v>
      </c>
      <c r="BV10" s="34">
        <v>27.512300000000046</v>
      </c>
      <c r="BW10" s="35">
        <v>86.5</v>
      </c>
      <c r="BX10" s="30">
        <v>12.9</v>
      </c>
      <c r="BY10" s="31">
        <v>23.3</v>
      </c>
      <c r="BZ10" s="34">
        <v>244.1</v>
      </c>
      <c r="CA10" s="34">
        <v>74.7</v>
      </c>
      <c r="CB10" s="34">
        <v>108</v>
      </c>
      <c r="CC10" s="31">
        <v>21.6</v>
      </c>
      <c r="CD10" s="34">
        <v>102</v>
      </c>
      <c r="CE10" s="31">
        <v>18.899999999999999</v>
      </c>
      <c r="CF10" s="31">
        <v>104.2</v>
      </c>
      <c r="CG10" s="31">
        <v>18.8</v>
      </c>
      <c r="CH10" s="34">
        <v>19.899999999999999</v>
      </c>
      <c r="CI10" s="31">
        <v>102.5</v>
      </c>
      <c r="CJ10" s="33">
        <v>17.100000000000001</v>
      </c>
      <c r="CK10" s="31">
        <v>13.7</v>
      </c>
      <c r="CL10" s="31">
        <v>235.2</v>
      </c>
      <c r="CM10" s="34">
        <v>56.3</v>
      </c>
      <c r="CN10" s="31">
        <v>88.7</v>
      </c>
      <c r="CO10" s="34">
        <v>18.100000000000001</v>
      </c>
      <c r="CP10" s="31">
        <v>101.8</v>
      </c>
      <c r="CQ10" s="31">
        <v>16.7</v>
      </c>
      <c r="CR10" s="34">
        <v>94.9</v>
      </c>
      <c r="CS10" s="34">
        <v>27.8</v>
      </c>
      <c r="CT10" s="31">
        <v>15.8</v>
      </c>
      <c r="CU10" s="31">
        <v>120.5</v>
      </c>
      <c r="CV10" s="34">
        <v>13.4</v>
      </c>
      <c r="CW10" s="28">
        <v>16.100000000000001</v>
      </c>
      <c r="CX10" s="28">
        <v>222.7</v>
      </c>
      <c r="CY10" s="28">
        <v>52.7</v>
      </c>
      <c r="CZ10" s="29">
        <v>96.2</v>
      </c>
      <c r="DA10" s="28">
        <v>22.2</v>
      </c>
      <c r="DB10" s="28">
        <v>106.8</v>
      </c>
      <c r="DC10" s="29">
        <v>14.3</v>
      </c>
      <c r="DD10" s="28">
        <v>115.9</v>
      </c>
      <c r="DE10" s="28">
        <v>15.4</v>
      </c>
      <c r="DF10" s="28">
        <v>14.6</v>
      </c>
      <c r="DG10" s="28">
        <v>138.69999999999999</v>
      </c>
      <c r="DH10" s="28">
        <v>16.5</v>
      </c>
      <c r="DI10" s="29">
        <v>16.600000000000001</v>
      </c>
      <c r="DJ10" s="28">
        <v>285.8</v>
      </c>
      <c r="DK10" s="28">
        <v>91.9</v>
      </c>
      <c r="DL10" s="28">
        <v>129.30000000000001</v>
      </c>
      <c r="DM10" s="29">
        <v>26.7</v>
      </c>
      <c r="DN10" s="29">
        <v>127.5</v>
      </c>
      <c r="DO10" s="29">
        <v>25.2</v>
      </c>
      <c r="DP10" s="28">
        <v>139.1</v>
      </c>
      <c r="DQ10" s="28">
        <v>12.5</v>
      </c>
      <c r="DR10" s="29">
        <v>15.5</v>
      </c>
      <c r="DS10" s="29">
        <v>138.6</v>
      </c>
      <c r="DT10" s="33">
        <v>8.3000000000000007</v>
      </c>
      <c r="DU10" s="31">
        <v>16.3</v>
      </c>
      <c r="DV10" s="34">
        <v>181.04239999999999</v>
      </c>
      <c r="DW10" s="31">
        <v>74</v>
      </c>
      <c r="DX10" s="31">
        <v>178.3</v>
      </c>
      <c r="DY10" s="31">
        <v>52.1</v>
      </c>
      <c r="DZ10" s="34">
        <v>176.3</v>
      </c>
      <c r="EA10" s="31">
        <v>19.100000000000001</v>
      </c>
      <c r="EB10" s="34">
        <v>178.6</v>
      </c>
      <c r="EC10" s="31">
        <v>15.5</v>
      </c>
      <c r="ED10" s="34">
        <v>2.5</v>
      </c>
      <c r="EE10" s="31">
        <v>153.9</v>
      </c>
      <c r="EF10" s="30">
        <v>14.7</v>
      </c>
      <c r="EG10" s="34">
        <v>24.2</v>
      </c>
      <c r="EH10" s="28">
        <v>220.3</v>
      </c>
      <c r="EI10" s="34">
        <v>75.7</v>
      </c>
      <c r="EJ10" s="28">
        <v>57.9</v>
      </c>
      <c r="EK10" s="28">
        <v>97.3</v>
      </c>
      <c r="EL10" s="28">
        <v>54.2</v>
      </c>
      <c r="EM10" s="29">
        <v>20.399999999999999</v>
      </c>
      <c r="EN10" s="28">
        <v>52.9</v>
      </c>
      <c r="EO10" s="34">
        <v>44.3</v>
      </c>
      <c r="EP10" s="29">
        <v>32.299999999999997</v>
      </c>
      <c r="EQ10" s="28">
        <v>62.3</v>
      </c>
      <c r="ER10" s="33">
        <v>38.700000000000003</v>
      </c>
      <c r="ES10" s="34">
        <v>36.1</v>
      </c>
      <c r="ET10" s="31">
        <v>160.69999999999999</v>
      </c>
      <c r="EU10" s="31">
        <v>51.3</v>
      </c>
      <c r="EV10" s="34">
        <v>66.2</v>
      </c>
      <c r="EW10" s="31">
        <v>44.2</v>
      </c>
      <c r="EX10" s="31">
        <v>82.199999999999989</v>
      </c>
      <c r="EY10" s="31">
        <v>27.900000000000034</v>
      </c>
      <c r="EZ10" s="31">
        <v>69.099999999999966</v>
      </c>
      <c r="FA10" s="31">
        <v>51.800000000000068</v>
      </c>
      <c r="FB10" s="31">
        <v>46.5</v>
      </c>
      <c r="FC10" s="29">
        <v>61.899999999999977</v>
      </c>
      <c r="FD10" s="8">
        <v>62.1</v>
      </c>
      <c r="FE10" s="28">
        <v>35.4</v>
      </c>
      <c r="FF10" s="28">
        <v>181.6</v>
      </c>
      <c r="FG10" s="28">
        <v>44.299999999999955</v>
      </c>
      <c r="FH10" s="28">
        <v>71.900000000000034</v>
      </c>
      <c r="FI10" s="28">
        <v>74.800000000000011</v>
      </c>
      <c r="FJ10" s="28">
        <v>90.399999999999977</v>
      </c>
      <c r="FK10" s="28">
        <v>41.100000000000023</v>
      </c>
      <c r="FL10" s="28">
        <v>72.5</v>
      </c>
      <c r="FM10" s="28">
        <v>60.399999999999977</v>
      </c>
      <c r="FN10" s="28">
        <v>54.399999999999977</v>
      </c>
      <c r="FO10" s="28">
        <v>77.399999999999977</v>
      </c>
      <c r="FP10" s="8">
        <v>92.8</v>
      </c>
      <c r="FQ10" s="5">
        <v>74.8</v>
      </c>
      <c r="FR10" s="5">
        <v>274.5</v>
      </c>
      <c r="FS10" s="5">
        <v>46</v>
      </c>
      <c r="FT10" s="5">
        <v>43.799999999999955</v>
      </c>
      <c r="FU10" s="5">
        <v>32.600000000000023</v>
      </c>
      <c r="FV10" s="5">
        <v>65.700000000000045</v>
      </c>
      <c r="FW10" s="5">
        <v>53.699999999999932</v>
      </c>
      <c r="FX10" s="5">
        <v>60.399999999999977</v>
      </c>
      <c r="FY10" s="5">
        <v>52.800000000000068</v>
      </c>
      <c r="FZ10" s="5">
        <v>59.6</v>
      </c>
      <c r="GA10" s="5">
        <v>62.740580559999898</v>
      </c>
      <c r="GB10" s="8">
        <v>96.2</v>
      </c>
      <c r="GC10" s="5">
        <v>41.3</v>
      </c>
      <c r="GD10" s="5">
        <v>292.5</v>
      </c>
      <c r="GE10" s="5">
        <v>52.3</v>
      </c>
      <c r="GF10" s="5">
        <v>70.599999999999994</v>
      </c>
      <c r="GG10" s="5">
        <v>3.8</v>
      </c>
      <c r="GH10" s="5">
        <v>89.8</v>
      </c>
      <c r="GI10" s="5">
        <v>71</v>
      </c>
      <c r="GJ10" s="5">
        <v>73.400000000000006</v>
      </c>
      <c r="GK10" s="5">
        <v>66.900000000000006</v>
      </c>
      <c r="GL10" s="5">
        <v>76.8</v>
      </c>
      <c r="GM10" s="5">
        <v>80.7</v>
      </c>
      <c r="GN10" s="8">
        <v>154.69999999999999</v>
      </c>
      <c r="GO10" s="5">
        <v>83.6</v>
      </c>
      <c r="GP10" s="5">
        <v>451.7</v>
      </c>
      <c r="GQ10" s="5">
        <v>84.7</v>
      </c>
      <c r="GR10" s="5">
        <v>112.1</v>
      </c>
      <c r="GS10" s="5">
        <v>252.1</v>
      </c>
      <c r="GT10" s="5">
        <v>157</v>
      </c>
      <c r="GU10" s="5">
        <v>96.7</v>
      </c>
      <c r="GV10" s="5">
        <v>168.1</v>
      </c>
      <c r="GW10" s="5">
        <v>90.6</v>
      </c>
      <c r="GX10" s="5">
        <v>108</v>
      </c>
      <c r="GY10" s="5">
        <v>170.9</v>
      </c>
      <c r="GZ10" s="8">
        <v>113</v>
      </c>
      <c r="HA10" s="5">
        <v>171.6</v>
      </c>
      <c r="HB10" s="28">
        <v>386.5</v>
      </c>
      <c r="HC10" s="28">
        <v>101.6</v>
      </c>
      <c r="HD10" s="28">
        <v>145.80000000000001</v>
      </c>
      <c r="HE10" s="28">
        <v>194.4</v>
      </c>
      <c r="HF10" s="28">
        <v>176.6</v>
      </c>
      <c r="HG10" s="28">
        <v>105.4</v>
      </c>
      <c r="HH10" s="28">
        <v>193.3</v>
      </c>
      <c r="HI10" s="28">
        <v>116.5</v>
      </c>
      <c r="HJ10" s="29">
        <v>113.27524214000005</v>
      </c>
      <c r="HK10" s="29">
        <v>200.19129630999987</v>
      </c>
      <c r="HL10" s="33">
        <v>233.80246693000001</v>
      </c>
      <c r="HM10" s="34">
        <v>120.31361000000001</v>
      </c>
      <c r="HN10" s="34">
        <v>266.69323712999989</v>
      </c>
      <c r="HO10" s="34">
        <v>521.26324027999999</v>
      </c>
      <c r="HP10" s="34">
        <v>243.4119817400001</v>
      </c>
      <c r="HQ10" s="29">
        <v>351.44420047999984</v>
      </c>
      <c r="HR10" s="29">
        <v>295.93055661000017</v>
      </c>
      <c r="HS10" s="29">
        <v>145.78226906999998</v>
      </c>
      <c r="HT10" s="57"/>
      <c r="HU10" s="57"/>
      <c r="HV10" s="29"/>
      <c r="HW10" s="29"/>
    </row>
    <row r="11" spans="2:231" s="28" customFormat="1" ht="18" x14ac:dyDescent="0.35">
      <c r="B11" s="40" t="s">
        <v>22</v>
      </c>
      <c r="D11" s="29">
        <v>76.453999999999994</v>
      </c>
      <c r="E11" s="29">
        <v>79.209999999999994</v>
      </c>
      <c r="F11" s="29">
        <v>98.7</v>
      </c>
      <c r="G11" s="29">
        <v>97.073999999999998</v>
      </c>
      <c r="H11" s="29">
        <v>103.8</v>
      </c>
      <c r="I11" s="29">
        <v>117.505</v>
      </c>
      <c r="J11" s="29">
        <v>109.2</v>
      </c>
      <c r="K11" s="29">
        <v>125.9</v>
      </c>
      <c r="L11" s="29">
        <v>127</v>
      </c>
      <c r="M11" s="29">
        <v>125</v>
      </c>
      <c r="N11" s="29">
        <v>124.9</v>
      </c>
      <c r="O11" s="29">
        <v>147.80000000000001</v>
      </c>
      <c r="P11" s="33">
        <v>122.7</v>
      </c>
      <c r="Q11" s="34">
        <v>129.72999999999999</v>
      </c>
      <c r="R11" s="34">
        <v>141.78399999999999</v>
      </c>
      <c r="S11" s="34">
        <v>145.21600000000001</v>
      </c>
      <c r="T11" s="34">
        <v>160.93100000000001</v>
      </c>
      <c r="U11" s="34">
        <v>169.91300000000001</v>
      </c>
      <c r="V11" s="34">
        <v>178.828</v>
      </c>
      <c r="W11" s="34">
        <v>179.791</v>
      </c>
      <c r="X11" s="34">
        <v>163.80000000000001</v>
      </c>
      <c r="Y11" s="34">
        <v>175.91900000000001</v>
      </c>
      <c r="Z11" s="34">
        <v>173.94200000000001</v>
      </c>
      <c r="AA11" s="35">
        <v>231.11199999999999</v>
      </c>
      <c r="AB11" s="33">
        <v>166.31899999999999</v>
      </c>
      <c r="AC11" s="34">
        <v>156.52000000000001</v>
      </c>
      <c r="AD11" s="39">
        <v>152.381</v>
      </c>
      <c r="AE11" s="34">
        <v>177.31100000000001</v>
      </c>
      <c r="AF11" s="34">
        <v>187.35</v>
      </c>
      <c r="AG11" s="34">
        <v>181.035</v>
      </c>
      <c r="AH11" s="34">
        <v>186.887</v>
      </c>
      <c r="AI11" s="34">
        <v>148.649</v>
      </c>
      <c r="AJ11" s="34">
        <v>178.446</v>
      </c>
      <c r="AK11" s="34">
        <v>175.589</v>
      </c>
      <c r="AL11" s="34">
        <v>175.77699999999999</v>
      </c>
      <c r="AM11" s="35">
        <v>182.72399999999999</v>
      </c>
      <c r="AN11" s="33">
        <v>144.78200000000001</v>
      </c>
      <c r="AO11" s="34">
        <v>139.27199999999999</v>
      </c>
      <c r="AP11" s="34">
        <v>287.875</v>
      </c>
      <c r="AQ11" s="34">
        <v>144.83500000000001</v>
      </c>
      <c r="AR11" s="34">
        <v>138.08830000000006</v>
      </c>
      <c r="AS11" s="34">
        <v>145.18069999999994</v>
      </c>
      <c r="AT11" s="34">
        <v>154.62200000000001</v>
      </c>
      <c r="AU11" s="34">
        <v>168.73729999999981</v>
      </c>
      <c r="AV11" s="34">
        <v>168.1126000000001</v>
      </c>
      <c r="AW11" s="34">
        <v>182.52389999999991</v>
      </c>
      <c r="AX11" s="34">
        <v>177.2</v>
      </c>
      <c r="AY11" s="34">
        <v>200.57369999999995</v>
      </c>
      <c r="AZ11" s="33">
        <v>162.19090000000003</v>
      </c>
      <c r="BA11" s="34">
        <v>156.185</v>
      </c>
      <c r="BB11" s="34">
        <v>178.6285</v>
      </c>
      <c r="BC11" s="34">
        <v>175.23679999999993</v>
      </c>
      <c r="BD11" s="34">
        <v>184.9261000000001</v>
      </c>
      <c r="BE11" s="34">
        <v>192.1</v>
      </c>
      <c r="BF11" s="34">
        <v>185.72859999999986</v>
      </c>
      <c r="BG11" s="34">
        <v>196.4</v>
      </c>
      <c r="BH11" s="34">
        <v>186.13640000000015</v>
      </c>
      <c r="BI11" s="34">
        <v>169.52719999999971</v>
      </c>
      <c r="BJ11" s="34">
        <v>208.2895</v>
      </c>
      <c r="BK11" s="34">
        <v>207.71580000000029</v>
      </c>
      <c r="BL11" s="33">
        <v>225.1079</v>
      </c>
      <c r="BM11" s="34">
        <v>190.65989999999999</v>
      </c>
      <c r="BN11" s="34">
        <v>258.43710000000004</v>
      </c>
      <c r="BO11" s="34">
        <v>209.84679999999992</v>
      </c>
      <c r="BP11" s="34">
        <v>201.72719999999995</v>
      </c>
      <c r="BQ11" s="34">
        <v>203.7</v>
      </c>
      <c r="BR11" s="34">
        <v>212.84190000000015</v>
      </c>
      <c r="BS11" s="34">
        <v>234.68339999999992</v>
      </c>
      <c r="BT11" s="34">
        <v>259.36119999999994</v>
      </c>
      <c r="BU11" s="34">
        <v>248.92880000000005</v>
      </c>
      <c r="BV11" s="34">
        <v>249.48189999999991</v>
      </c>
      <c r="BW11" s="35">
        <v>289.60000000000002</v>
      </c>
      <c r="BX11" s="30">
        <v>277.3</v>
      </c>
      <c r="BY11" s="31">
        <v>198.2</v>
      </c>
      <c r="BZ11" s="34">
        <v>224.9</v>
      </c>
      <c r="CA11" s="34">
        <v>223.1</v>
      </c>
      <c r="CB11" s="34">
        <v>195</v>
      </c>
      <c r="CC11" s="31">
        <v>260.89999999999998</v>
      </c>
      <c r="CD11" s="34">
        <v>254.9</v>
      </c>
      <c r="CE11" s="31">
        <v>259.7</v>
      </c>
      <c r="CF11" s="31">
        <v>289.7</v>
      </c>
      <c r="CG11" s="31">
        <v>311.3</v>
      </c>
      <c r="CH11" s="34">
        <v>268.5</v>
      </c>
      <c r="CI11" s="31">
        <v>276.8</v>
      </c>
      <c r="CJ11" s="33">
        <v>266.8</v>
      </c>
      <c r="CK11" s="31">
        <v>204.2</v>
      </c>
      <c r="CL11" s="31">
        <v>219.2</v>
      </c>
      <c r="CM11" s="34">
        <v>206.4</v>
      </c>
      <c r="CN11" s="31">
        <v>233.7</v>
      </c>
      <c r="CO11" s="34">
        <v>214.7</v>
      </c>
      <c r="CP11" s="31">
        <v>241.5</v>
      </c>
      <c r="CQ11" s="31">
        <v>222.7</v>
      </c>
      <c r="CR11" s="34">
        <v>246.8</v>
      </c>
      <c r="CS11" s="34">
        <v>234.1</v>
      </c>
      <c r="CT11" s="31">
        <v>262.8</v>
      </c>
      <c r="CU11" s="31">
        <v>294.89999999999998</v>
      </c>
      <c r="CV11" s="34">
        <v>314.2</v>
      </c>
      <c r="CW11" s="28">
        <v>222.2</v>
      </c>
      <c r="CX11" s="28">
        <v>222.4</v>
      </c>
      <c r="CY11" s="28">
        <v>242.3</v>
      </c>
      <c r="CZ11" s="29">
        <v>268.3</v>
      </c>
      <c r="DA11" s="28">
        <v>286.60000000000002</v>
      </c>
      <c r="DB11" s="28">
        <v>282.7</v>
      </c>
      <c r="DC11" s="29">
        <v>279.7</v>
      </c>
      <c r="DD11" s="28">
        <v>303.5</v>
      </c>
      <c r="DE11" s="28">
        <v>288.5</v>
      </c>
      <c r="DF11" s="28">
        <v>288.2</v>
      </c>
      <c r="DG11" s="28">
        <v>299.89999999999998</v>
      </c>
      <c r="DH11" s="28">
        <v>322.60000000000002</v>
      </c>
      <c r="DI11" s="29">
        <v>248.8</v>
      </c>
      <c r="DJ11" s="28">
        <v>277.2</v>
      </c>
      <c r="DK11" s="28">
        <v>255.8</v>
      </c>
      <c r="DL11" s="28">
        <v>264.10000000000002</v>
      </c>
      <c r="DM11" s="29">
        <v>295.2</v>
      </c>
      <c r="DN11" s="29">
        <v>296.3</v>
      </c>
      <c r="DO11" s="29">
        <v>304.7</v>
      </c>
      <c r="DP11" s="28">
        <v>318.3</v>
      </c>
      <c r="DQ11" s="28">
        <v>314.3</v>
      </c>
      <c r="DR11" s="29">
        <v>301.89999999999998</v>
      </c>
      <c r="DS11" s="29">
        <v>306.2</v>
      </c>
      <c r="DT11" s="33">
        <v>241.6</v>
      </c>
      <c r="DU11" s="31">
        <v>257.10000000000002</v>
      </c>
      <c r="DV11" s="34">
        <v>229.38519999999994</v>
      </c>
      <c r="DW11" s="31">
        <v>244.3</v>
      </c>
      <c r="DX11" s="31">
        <v>248.1</v>
      </c>
      <c r="DY11" s="31">
        <v>256.60000000000002</v>
      </c>
      <c r="DZ11" s="34">
        <v>273</v>
      </c>
      <c r="EA11" s="31">
        <v>367.8</v>
      </c>
      <c r="EB11" s="34">
        <v>286.7</v>
      </c>
      <c r="EC11" s="31">
        <v>333.2</v>
      </c>
      <c r="ED11" s="34">
        <v>291.60000000000002</v>
      </c>
      <c r="EE11" s="31">
        <v>256.89999999999998</v>
      </c>
      <c r="EF11" s="30">
        <v>385.3</v>
      </c>
      <c r="EG11" s="34">
        <v>298.7</v>
      </c>
      <c r="EH11" s="28">
        <v>276.8</v>
      </c>
      <c r="EI11" s="34">
        <v>284.89999999999998</v>
      </c>
      <c r="EJ11" s="28">
        <v>341.2</v>
      </c>
      <c r="EK11" s="28">
        <v>327.9</v>
      </c>
      <c r="EL11" s="28">
        <v>354.7</v>
      </c>
      <c r="EM11" s="29">
        <v>373.6</v>
      </c>
      <c r="EN11" s="28">
        <v>368.9</v>
      </c>
      <c r="EO11" s="34">
        <v>390.1</v>
      </c>
      <c r="EP11" s="29">
        <v>357.7</v>
      </c>
      <c r="EQ11" s="28">
        <v>362.8</v>
      </c>
      <c r="ER11" s="33">
        <v>442.4</v>
      </c>
      <c r="ES11" s="34">
        <v>284.7</v>
      </c>
      <c r="ET11" s="31">
        <v>337.7</v>
      </c>
      <c r="EU11" s="31">
        <v>369.70000000000005</v>
      </c>
      <c r="EV11" s="34">
        <v>369.20000000000005</v>
      </c>
      <c r="EW11" s="31">
        <v>348.5</v>
      </c>
      <c r="EX11" s="31">
        <v>393.10000000000036</v>
      </c>
      <c r="EY11" s="31">
        <v>389.59999999999991</v>
      </c>
      <c r="EZ11" s="31">
        <v>360.79999999999973</v>
      </c>
      <c r="FA11" s="31">
        <v>411.90000000000009</v>
      </c>
      <c r="FB11" s="31">
        <v>336.70000000000027</v>
      </c>
      <c r="FC11" s="29">
        <v>382.59999999999945</v>
      </c>
      <c r="FD11" s="8">
        <v>410.9</v>
      </c>
      <c r="FE11" s="28">
        <v>231.70000000000005</v>
      </c>
      <c r="FF11" s="28">
        <v>242.4</v>
      </c>
      <c r="FG11" s="28">
        <v>322.09999999999991</v>
      </c>
      <c r="FH11" s="28">
        <v>314.60000000000014</v>
      </c>
      <c r="FI11" s="28">
        <v>331.89999999999986</v>
      </c>
      <c r="FJ11" s="28">
        <v>484.70000000000027</v>
      </c>
      <c r="FK11" s="28">
        <v>381.2</v>
      </c>
      <c r="FL11" s="28">
        <v>371.5</v>
      </c>
      <c r="FM11" s="28">
        <v>416.19999999999982</v>
      </c>
      <c r="FN11" s="28">
        <v>319.60000000000036</v>
      </c>
      <c r="FO11" s="28">
        <v>416.80000000000018</v>
      </c>
      <c r="FP11" s="8">
        <v>340.4</v>
      </c>
      <c r="FQ11" s="5">
        <v>313.20000000000005</v>
      </c>
      <c r="FR11" s="5">
        <v>331.7</v>
      </c>
      <c r="FS11" s="5">
        <v>230.5</v>
      </c>
      <c r="FT11" s="5">
        <v>196.29999999999995</v>
      </c>
      <c r="FU11" s="5">
        <v>294.20000000000005</v>
      </c>
      <c r="FV11" s="5">
        <v>348.50000000000023</v>
      </c>
      <c r="FW11" s="5">
        <v>389.89999999999964</v>
      </c>
      <c r="FX11" s="5">
        <v>351.70000000000027</v>
      </c>
      <c r="FY11" s="5">
        <v>400.40000000000009</v>
      </c>
      <c r="FZ11" s="5">
        <v>364.8</v>
      </c>
      <c r="GA11" s="5">
        <v>356.55907622999985</v>
      </c>
      <c r="GB11" s="8">
        <v>293.8</v>
      </c>
      <c r="GC11" s="5">
        <v>276.60000000000002</v>
      </c>
      <c r="GD11" s="5">
        <v>406</v>
      </c>
      <c r="GE11" s="5">
        <v>400.3</v>
      </c>
      <c r="GF11" s="5">
        <v>399.7</v>
      </c>
      <c r="GG11" s="5">
        <v>399.6</v>
      </c>
      <c r="GH11" s="5">
        <v>405.4</v>
      </c>
      <c r="GI11" s="5">
        <v>503.4</v>
      </c>
      <c r="GJ11" s="5">
        <v>428.9</v>
      </c>
      <c r="GK11" s="5">
        <v>437.5</v>
      </c>
      <c r="GL11" s="5">
        <v>469.2</v>
      </c>
      <c r="GM11" s="5">
        <v>463.5</v>
      </c>
      <c r="GN11" s="8">
        <v>468.7</v>
      </c>
      <c r="GO11" s="5">
        <v>415.2</v>
      </c>
      <c r="GP11" s="5">
        <v>421.2</v>
      </c>
      <c r="GQ11" s="5">
        <v>452.2</v>
      </c>
      <c r="GR11" s="5">
        <v>508.7</v>
      </c>
      <c r="GS11" s="5">
        <v>483.1</v>
      </c>
      <c r="GT11" s="5">
        <v>489.80000000000018</v>
      </c>
      <c r="GU11" s="5">
        <v>587.1</v>
      </c>
      <c r="GV11" s="5">
        <v>546.1</v>
      </c>
      <c r="GW11" s="5">
        <v>556.9</v>
      </c>
      <c r="GX11" s="5">
        <v>530.6</v>
      </c>
      <c r="GY11" s="5">
        <v>577.20000000000005</v>
      </c>
      <c r="GZ11" s="8">
        <v>580.20000000000005</v>
      </c>
      <c r="HA11" s="5">
        <v>458.2</v>
      </c>
      <c r="HB11" s="28">
        <v>547</v>
      </c>
      <c r="HC11" s="28">
        <v>490.3</v>
      </c>
      <c r="HD11" s="28">
        <v>581.70000000000005</v>
      </c>
      <c r="HE11" s="28">
        <v>563.5</v>
      </c>
      <c r="HF11" s="28">
        <v>570.79999999999995</v>
      </c>
      <c r="HG11" s="28">
        <v>629.29999999999995</v>
      </c>
      <c r="HH11" s="28">
        <v>563.4</v>
      </c>
      <c r="HI11" s="28">
        <v>634.4</v>
      </c>
      <c r="HJ11" s="29">
        <v>582.08035655000003</v>
      </c>
      <c r="HK11" s="29">
        <v>592.78542612999991</v>
      </c>
      <c r="HL11" s="33">
        <v>658.51315399999999</v>
      </c>
      <c r="HM11" s="34">
        <v>556.77982199999997</v>
      </c>
      <c r="HN11" s="34">
        <v>524.47905035999997</v>
      </c>
      <c r="HO11" s="34">
        <v>670.64719723000007</v>
      </c>
      <c r="HP11" s="34">
        <v>578.38817450999977</v>
      </c>
      <c r="HQ11" s="29">
        <v>551.41752432000021</v>
      </c>
      <c r="HR11" s="29">
        <v>733.61224509999965</v>
      </c>
      <c r="HS11" s="29">
        <v>622.83103741000104</v>
      </c>
      <c r="HT11" s="57"/>
      <c r="HU11" s="57"/>
      <c r="HV11" s="29"/>
      <c r="HW11" s="29"/>
    </row>
    <row r="12" spans="2:231" s="28" customFormat="1" ht="18" x14ac:dyDescent="0.35">
      <c r="B12" s="36" t="s">
        <v>23</v>
      </c>
      <c r="D12" s="29">
        <v>18.350999999999999</v>
      </c>
      <c r="E12" s="29">
        <v>18.513000000000002</v>
      </c>
      <c r="F12" s="29">
        <v>23.306999999999999</v>
      </c>
      <c r="G12" s="29">
        <v>23.273</v>
      </c>
      <c r="H12" s="29">
        <v>32.417000000000002</v>
      </c>
      <c r="I12" s="29">
        <v>32.17</v>
      </c>
      <c r="J12" s="29">
        <v>29.117000000000001</v>
      </c>
      <c r="K12" s="29">
        <v>34.546999999999997</v>
      </c>
      <c r="L12" s="29">
        <v>33.673000000000002</v>
      </c>
      <c r="M12" s="29">
        <v>32.222000000000001</v>
      </c>
      <c r="N12" s="29">
        <v>29.872</v>
      </c>
      <c r="O12" s="29">
        <v>28.16</v>
      </c>
      <c r="P12" s="33">
        <v>29.396999999999998</v>
      </c>
      <c r="Q12" s="34">
        <v>29.4</v>
      </c>
      <c r="R12" s="34">
        <v>31.370999999999999</v>
      </c>
      <c r="S12" s="34">
        <v>30.599</v>
      </c>
      <c r="T12" s="34">
        <v>36.299999999999997</v>
      </c>
      <c r="U12" s="34">
        <v>39.503</v>
      </c>
      <c r="V12" s="34">
        <v>40.555999999999997</v>
      </c>
      <c r="W12" s="34">
        <v>41.3</v>
      </c>
      <c r="X12" s="34">
        <v>36.700000000000003</v>
      </c>
      <c r="Y12" s="34">
        <v>41.216000000000001</v>
      </c>
      <c r="Z12" s="34">
        <v>37.149000000000001</v>
      </c>
      <c r="AA12" s="35">
        <v>35.203000000000003</v>
      </c>
      <c r="AB12" s="33">
        <v>31.893000000000001</v>
      </c>
      <c r="AC12" s="34">
        <v>44.710999999999999</v>
      </c>
      <c r="AD12" s="39">
        <v>39.116999999999997</v>
      </c>
      <c r="AE12" s="34">
        <v>45</v>
      </c>
      <c r="AF12" s="34">
        <v>47.805</v>
      </c>
      <c r="AG12" s="34">
        <v>48.27</v>
      </c>
      <c r="AH12" s="34">
        <v>51.4</v>
      </c>
      <c r="AI12" s="34">
        <v>36.700000000000003</v>
      </c>
      <c r="AJ12" s="34">
        <v>50.936999999999998</v>
      </c>
      <c r="AK12" s="34">
        <v>45.817999999999998</v>
      </c>
      <c r="AL12" s="34">
        <v>39.898000000000003</v>
      </c>
      <c r="AM12" s="35">
        <v>36.932000000000002</v>
      </c>
      <c r="AN12" s="33">
        <v>35.125999999999998</v>
      </c>
      <c r="AO12" s="34">
        <v>32.399000000000001</v>
      </c>
      <c r="AP12" s="34">
        <v>32.442999999999998</v>
      </c>
      <c r="AQ12" s="34">
        <v>32.893000000000001</v>
      </c>
      <c r="AR12" s="34">
        <v>35.573799999999991</v>
      </c>
      <c r="AS12" s="34">
        <v>38.977200000000011</v>
      </c>
      <c r="AT12" s="34">
        <v>40.924999999999997</v>
      </c>
      <c r="AU12" s="34">
        <v>37.041599999999974</v>
      </c>
      <c r="AV12" s="34">
        <v>41.701000000000001</v>
      </c>
      <c r="AW12" s="34">
        <v>41.186900000000023</v>
      </c>
      <c r="AX12" s="34">
        <v>39.12759999999998</v>
      </c>
      <c r="AY12" s="34">
        <v>35.799999999999997</v>
      </c>
      <c r="AZ12" s="33">
        <v>30.766199999999998</v>
      </c>
      <c r="BA12" s="34">
        <v>33.270300000000006</v>
      </c>
      <c r="BB12" s="34">
        <v>40.558</v>
      </c>
      <c r="BC12" s="34">
        <v>43.931399999999996</v>
      </c>
      <c r="BD12" s="34">
        <v>49.349000000000032</v>
      </c>
      <c r="BE12" s="34">
        <v>51.017000000000003</v>
      </c>
      <c r="BF12" s="34">
        <v>52.693899999999964</v>
      </c>
      <c r="BG12" s="34">
        <v>52.6</v>
      </c>
      <c r="BH12" s="34">
        <v>58.473800000000047</v>
      </c>
      <c r="BI12" s="34">
        <v>54.473999999999997</v>
      </c>
      <c r="BJ12" s="34">
        <v>54.66599999999994</v>
      </c>
      <c r="BK12" s="34">
        <v>38.967100000000038</v>
      </c>
      <c r="BL12" s="33">
        <v>55.9315</v>
      </c>
      <c r="BM12" s="34">
        <v>42.422199999999997</v>
      </c>
      <c r="BN12" s="34">
        <v>52.555500000000016</v>
      </c>
      <c r="BO12" s="34">
        <v>53.22519999999998</v>
      </c>
      <c r="BP12" s="34">
        <v>49.997399999999992</v>
      </c>
      <c r="BQ12" s="34">
        <v>54.228999999999999</v>
      </c>
      <c r="BR12" s="34">
        <v>28.203600000000034</v>
      </c>
      <c r="BS12" s="34">
        <v>45.909599999999976</v>
      </c>
      <c r="BT12" s="34">
        <v>60.968000000000004</v>
      </c>
      <c r="BU12" s="34">
        <v>60.482999999999997</v>
      </c>
      <c r="BV12" s="34">
        <v>51.563499999999998</v>
      </c>
      <c r="BW12" s="35">
        <v>59.7</v>
      </c>
      <c r="BX12" s="30">
        <v>45.6</v>
      </c>
      <c r="BY12" s="31">
        <v>42.9</v>
      </c>
      <c r="BZ12" s="34">
        <v>48.9</v>
      </c>
      <c r="CA12" s="34">
        <v>45.5</v>
      </c>
      <c r="CB12" s="34">
        <v>51.8</v>
      </c>
      <c r="CC12" s="31">
        <v>59.8</v>
      </c>
      <c r="CD12" s="34">
        <v>50.3</v>
      </c>
      <c r="CE12" s="31">
        <v>61.6</v>
      </c>
      <c r="CF12" s="31">
        <v>65.7</v>
      </c>
      <c r="CG12" s="31">
        <v>60.5</v>
      </c>
      <c r="CH12" s="34">
        <v>57.7</v>
      </c>
      <c r="CI12" s="31">
        <v>69.099999999999994</v>
      </c>
      <c r="CJ12" s="33">
        <v>49</v>
      </c>
      <c r="CK12" s="31">
        <v>50.7</v>
      </c>
      <c r="CL12" s="31">
        <v>51.6</v>
      </c>
      <c r="CM12" s="34">
        <v>53.7</v>
      </c>
      <c r="CN12" s="31">
        <v>53.3</v>
      </c>
      <c r="CO12" s="34">
        <v>56.1</v>
      </c>
      <c r="CP12" s="31">
        <v>73.400000000000006</v>
      </c>
      <c r="CQ12" s="31">
        <v>77.400000000000006</v>
      </c>
      <c r="CR12" s="34">
        <v>77.8</v>
      </c>
      <c r="CS12" s="34">
        <v>54</v>
      </c>
      <c r="CT12" s="31">
        <v>57.4</v>
      </c>
      <c r="CU12" s="31">
        <v>67.8</v>
      </c>
      <c r="CV12" s="34">
        <v>58.1</v>
      </c>
      <c r="CW12" s="28">
        <v>46.9</v>
      </c>
      <c r="CX12" s="28">
        <v>54</v>
      </c>
      <c r="CY12" s="28">
        <v>62.1</v>
      </c>
      <c r="CZ12" s="29">
        <v>64</v>
      </c>
      <c r="DA12" s="28">
        <v>75.7</v>
      </c>
      <c r="DB12" s="28">
        <v>76.400000000000006</v>
      </c>
      <c r="DC12" s="29">
        <v>79.2</v>
      </c>
      <c r="DD12" s="28">
        <v>76.7</v>
      </c>
      <c r="DE12" s="28">
        <v>79.3</v>
      </c>
      <c r="DF12" s="28">
        <v>62.6</v>
      </c>
      <c r="DG12" s="28">
        <v>75.2</v>
      </c>
      <c r="DH12" s="28">
        <v>80.5</v>
      </c>
      <c r="DI12" s="29">
        <v>42</v>
      </c>
      <c r="DJ12" s="28">
        <v>54.4</v>
      </c>
      <c r="DK12" s="28">
        <v>49.6</v>
      </c>
      <c r="DL12" s="28">
        <v>76.099999999999994</v>
      </c>
      <c r="DM12" s="29">
        <v>71</v>
      </c>
      <c r="DN12" s="29">
        <v>109.7</v>
      </c>
      <c r="DO12" s="29">
        <v>56.3</v>
      </c>
      <c r="DP12" s="28">
        <v>85.9</v>
      </c>
      <c r="DQ12" s="28">
        <v>84.5</v>
      </c>
      <c r="DR12" s="29">
        <v>74.099999999999994</v>
      </c>
      <c r="DS12" s="29">
        <v>86.6</v>
      </c>
      <c r="DT12" s="33">
        <v>100.9</v>
      </c>
      <c r="DU12" s="31">
        <v>47.4</v>
      </c>
      <c r="DV12" s="34">
        <v>78.444299999999984</v>
      </c>
      <c r="DW12" s="31">
        <v>86.6</v>
      </c>
      <c r="DX12" s="31">
        <v>81.3</v>
      </c>
      <c r="DY12" s="31">
        <v>97.9</v>
      </c>
      <c r="DZ12" s="34">
        <v>102.5</v>
      </c>
      <c r="EA12" s="31">
        <v>107.2</v>
      </c>
      <c r="EB12" s="34">
        <v>94.4</v>
      </c>
      <c r="EC12" s="31">
        <v>93.4</v>
      </c>
      <c r="ED12" s="34">
        <v>89.6</v>
      </c>
      <c r="EE12" s="31">
        <v>90</v>
      </c>
      <c r="EF12" s="30">
        <v>157.80000000000001</v>
      </c>
      <c r="EG12" s="34">
        <v>67.599999999999994</v>
      </c>
      <c r="EH12" s="28">
        <v>105.7</v>
      </c>
      <c r="EI12" s="34">
        <v>103</v>
      </c>
      <c r="EJ12" s="29">
        <v>122</v>
      </c>
      <c r="EK12" s="28">
        <v>104.8</v>
      </c>
      <c r="EL12" s="28">
        <v>110.8</v>
      </c>
      <c r="EM12" s="29">
        <v>151</v>
      </c>
      <c r="EN12" s="28">
        <v>124.4</v>
      </c>
      <c r="EO12" s="34">
        <v>135.4</v>
      </c>
      <c r="EP12" s="29">
        <v>130.4</v>
      </c>
      <c r="EQ12" s="28">
        <v>138</v>
      </c>
      <c r="ER12" s="33">
        <v>148</v>
      </c>
      <c r="ES12" s="34">
        <v>55.4</v>
      </c>
      <c r="ET12" s="31">
        <v>101.9</v>
      </c>
      <c r="EU12" s="31">
        <v>116.19999999999999</v>
      </c>
      <c r="EV12" s="34">
        <v>119.20000000000005</v>
      </c>
      <c r="EW12" s="31">
        <v>113.4</v>
      </c>
      <c r="EX12" s="31">
        <v>117.89999999999998</v>
      </c>
      <c r="EY12" s="31">
        <v>176.89999999999998</v>
      </c>
      <c r="EZ12" s="31">
        <v>142.10000000000002</v>
      </c>
      <c r="FA12" s="31">
        <v>79.700000000000045</v>
      </c>
      <c r="FB12" s="31">
        <v>123.09999999999991</v>
      </c>
      <c r="FC12" s="29">
        <v>171.90000000000009</v>
      </c>
      <c r="FD12" s="8">
        <v>159.4</v>
      </c>
      <c r="FE12" s="28">
        <v>63</v>
      </c>
      <c r="FF12" s="28">
        <v>62.9</v>
      </c>
      <c r="FG12" s="28">
        <v>85.800000000000011</v>
      </c>
      <c r="FH12" s="28">
        <v>62.199999999999989</v>
      </c>
      <c r="FI12" s="28">
        <v>110.90000000000003</v>
      </c>
      <c r="FJ12" s="28">
        <v>188.79999999999995</v>
      </c>
      <c r="FK12" s="28">
        <v>126.60000000000002</v>
      </c>
      <c r="FL12" s="28">
        <v>133.79999999999995</v>
      </c>
      <c r="FM12" s="28">
        <v>146.19999999999993</v>
      </c>
      <c r="FN12" s="28">
        <v>175.60000000000014</v>
      </c>
      <c r="FO12" s="28">
        <v>191.5</v>
      </c>
      <c r="FP12" s="8">
        <v>68.599999999999994</v>
      </c>
      <c r="FQ12" s="5">
        <v>70.599999999999994</v>
      </c>
      <c r="FR12" s="5">
        <v>85.4</v>
      </c>
      <c r="FS12" s="5">
        <v>103.50000000000003</v>
      </c>
      <c r="FT12" s="5">
        <v>105.89999999999998</v>
      </c>
      <c r="FU12" s="5">
        <v>141.29999999999995</v>
      </c>
      <c r="FV12" s="5">
        <v>177.5</v>
      </c>
      <c r="FW12" s="5">
        <v>163.60000000000002</v>
      </c>
      <c r="FX12" s="5">
        <v>157.39999999999998</v>
      </c>
      <c r="FY12" s="5">
        <v>158.20000000000005</v>
      </c>
      <c r="FZ12" s="5">
        <v>176.7</v>
      </c>
      <c r="GA12" s="5">
        <v>210.69229973000006</v>
      </c>
      <c r="GB12" s="8">
        <v>81.900000000000006</v>
      </c>
      <c r="GC12" s="5">
        <v>87.7</v>
      </c>
      <c r="GD12" s="5">
        <v>137.1</v>
      </c>
      <c r="GE12" s="5">
        <v>119.8</v>
      </c>
      <c r="GF12" s="5">
        <v>153.4</v>
      </c>
      <c r="GG12" s="5">
        <v>174.4</v>
      </c>
      <c r="GH12" s="5">
        <v>147.80000000000001</v>
      </c>
      <c r="GI12" s="5">
        <v>208.6</v>
      </c>
      <c r="GJ12" s="5">
        <v>166.9</v>
      </c>
      <c r="GK12" s="5">
        <v>148.80000000000001</v>
      </c>
      <c r="GL12" s="5">
        <v>202.2</v>
      </c>
      <c r="GM12" s="5">
        <v>240.2</v>
      </c>
      <c r="GN12" s="8">
        <v>124.4</v>
      </c>
      <c r="GO12" s="5">
        <v>93.2</v>
      </c>
      <c r="GP12" s="5">
        <v>102.2</v>
      </c>
      <c r="GQ12" s="5">
        <v>113.2</v>
      </c>
      <c r="GR12" s="5">
        <v>179.5</v>
      </c>
      <c r="GS12" s="5">
        <v>162.1</v>
      </c>
      <c r="GT12" s="5">
        <v>185.5</v>
      </c>
      <c r="GU12" s="5">
        <v>242.9</v>
      </c>
      <c r="GV12" s="5">
        <v>198.5</v>
      </c>
      <c r="GW12" s="5">
        <v>201.9</v>
      </c>
      <c r="GX12" s="5">
        <v>201.4</v>
      </c>
      <c r="GY12" s="5">
        <v>205.4</v>
      </c>
      <c r="GZ12" s="8">
        <v>153.1</v>
      </c>
      <c r="HA12" s="5">
        <v>120</v>
      </c>
      <c r="HB12" s="28">
        <v>161</v>
      </c>
      <c r="HC12" s="28">
        <v>150.69999999999999</v>
      </c>
      <c r="HD12" s="28">
        <v>184.7</v>
      </c>
      <c r="HE12" s="28">
        <v>195.1</v>
      </c>
      <c r="HF12" s="28">
        <v>228.2</v>
      </c>
      <c r="HG12" s="28">
        <v>212.2</v>
      </c>
      <c r="HH12" s="28">
        <v>197.8</v>
      </c>
      <c r="HI12" s="28">
        <v>233.9</v>
      </c>
      <c r="HJ12" s="29">
        <v>211.20182522999994</v>
      </c>
      <c r="HK12" s="29">
        <v>222.36206912000011</v>
      </c>
      <c r="HL12" s="33">
        <v>177.89761771000002</v>
      </c>
      <c r="HM12" s="34">
        <v>155.10577543999995</v>
      </c>
      <c r="HN12" s="34">
        <v>182.30755006000004</v>
      </c>
      <c r="HO12" s="34">
        <v>232.60205588000008</v>
      </c>
      <c r="HP12" s="34">
        <v>192.37286224999991</v>
      </c>
      <c r="HQ12" s="29">
        <v>240.0982601500001</v>
      </c>
      <c r="HR12" s="29">
        <v>261.19061210999985</v>
      </c>
      <c r="HS12" s="29">
        <v>162.66513147000001</v>
      </c>
      <c r="HT12" s="57"/>
      <c r="HU12" s="57"/>
      <c r="HV12" s="29"/>
      <c r="HW12" s="29"/>
    </row>
    <row r="13" spans="2:231" s="28" customFormat="1" ht="18" x14ac:dyDescent="0.35">
      <c r="B13" s="36" t="s">
        <v>24</v>
      </c>
      <c r="D13" s="29">
        <v>7.0579999999999998</v>
      </c>
      <c r="E13" s="29">
        <v>9.48</v>
      </c>
      <c r="F13" s="29">
        <v>15.2</v>
      </c>
      <c r="G13" s="29">
        <v>15.964</v>
      </c>
      <c r="H13" s="29">
        <v>15.433999999999999</v>
      </c>
      <c r="I13" s="29">
        <v>19.960999999999999</v>
      </c>
      <c r="J13" s="29">
        <v>14.9</v>
      </c>
      <c r="K13" s="29">
        <v>17.899999999999999</v>
      </c>
      <c r="L13" s="29">
        <v>3.7</v>
      </c>
      <c r="M13" s="29">
        <v>3.7</v>
      </c>
      <c r="N13" s="29">
        <v>3.7</v>
      </c>
      <c r="O13" s="29">
        <v>5.49</v>
      </c>
      <c r="P13" s="33">
        <v>3.5</v>
      </c>
      <c r="Q13" s="34">
        <v>3.3</v>
      </c>
      <c r="R13" s="34">
        <v>3.6</v>
      </c>
      <c r="S13" s="34">
        <v>3.6</v>
      </c>
      <c r="T13" s="34">
        <v>4.0999999999999996</v>
      </c>
      <c r="U13" s="34">
        <v>3.4</v>
      </c>
      <c r="V13" s="34">
        <v>7.1</v>
      </c>
      <c r="W13" s="34">
        <v>3.2</v>
      </c>
      <c r="X13" s="34">
        <v>7.5</v>
      </c>
      <c r="Y13" s="34">
        <v>3.8</v>
      </c>
      <c r="Z13" s="34">
        <v>4.0999999999999996</v>
      </c>
      <c r="AA13" s="35">
        <v>4.8</v>
      </c>
      <c r="AB13" s="33">
        <v>3.0579999999999998</v>
      </c>
      <c r="AC13" s="34">
        <v>4.0439999999999996</v>
      </c>
      <c r="AD13" s="39">
        <v>4.75</v>
      </c>
      <c r="AE13" s="34">
        <v>4.351</v>
      </c>
      <c r="AF13" s="34">
        <v>4.7869999999999999</v>
      </c>
      <c r="AG13" s="34">
        <v>4.3250000000000002</v>
      </c>
      <c r="AH13" s="34">
        <v>4.4059999999999997</v>
      </c>
      <c r="AI13" s="34">
        <v>3.3180000000000001</v>
      </c>
      <c r="AJ13" s="34">
        <v>5.3630000000000004</v>
      </c>
      <c r="AK13" s="34">
        <v>4.5469999999999997</v>
      </c>
      <c r="AL13" s="34">
        <v>4.5019999999999998</v>
      </c>
      <c r="AM13" s="35">
        <v>4.43</v>
      </c>
      <c r="AN13" s="33">
        <v>2.9980000000000002</v>
      </c>
      <c r="AO13" s="34">
        <v>2.7</v>
      </c>
      <c r="AP13" s="34">
        <v>3.3290000000000002</v>
      </c>
      <c r="AQ13" s="34">
        <v>3.081</v>
      </c>
      <c r="AR13" s="34">
        <v>2.6703999999999994</v>
      </c>
      <c r="AS13" s="34">
        <v>2.8076000000000003</v>
      </c>
      <c r="AT13" s="34">
        <v>2.7290000000000001</v>
      </c>
      <c r="AU13" s="34">
        <v>2.5177999999999994</v>
      </c>
      <c r="AV13" s="34">
        <v>2.7875000000000001</v>
      </c>
      <c r="AW13" s="34">
        <v>3.1197000000000008</v>
      </c>
      <c r="AX13" s="34">
        <v>3.5350999999999986</v>
      </c>
      <c r="AY13" s="34">
        <v>3.5803000000000029</v>
      </c>
      <c r="AZ13" s="33">
        <v>4.8395000000000001</v>
      </c>
      <c r="BA13" s="34">
        <v>5.3282000000000007</v>
      </c>
      <c r="BB13" s="34">
        <v>7.1</v>
      </c>
      <c r="BC13" s="34">
        <v>4.943100000000002</v>
      </c>
      <c r="BD13" s="34">
        <v>6.3</v>
      </c>
      <c r="BE13" s="34">
        <v>6.2</v>
      </c>
      <c r="BF13" s="34">
        <v>5.78</v>
      </c>
      <c r="BG13" s="34">
        <v>5.6</v>
      </c>
      <c r="BH13" s="34">
        <v>6.5300999999999982</v>
      </c>
      <c r="BI13" s="34">
        <v>6.195700000000004</v>
      </c>
      <c r="BJ13" s="34">
        <v>6.2744999999999997</v>
      </c>
      <c r="BK13" s="34">
        <v>5.3094999999999928</v>
      </c>
      <c r="BL13" s="33">
        <v>6.9531000000000001</v>
      </c>
      <c r="BM13" s="34">
        <v>6.0377999999999989</v>
      </c>
      <c r="BN13" s="34">
        <v>7.7661999999999987</v>
      </c>
      <c r="BO13" s="34">
        <v>6.8436000000000021</v>
      </c>
      <c r="BP13" s="34">
        <v>8.9121000000000024</v>
      </c>
      <c r="BQ13" s="34">
        <v>7.7245999999999988</v>
      </c>
      <c r="BR13" s="34">
        <v>7.113699999999997</v>
      </c>
      <c r="BS13" s="34">
        <v>8.6674000000000007</v>
      </c>
      <c r="BT13" s="34">
        <v>8.3986999999999963</v>
      </c>
      <c r="BU13" s="34">
        <v>7.8230000000000004</v>
      </c>
      <c r="BV13" s="34">
        <v>7.8916999999999975</v>
      </c>
      <c r="BW13" s="35">
        <v>9.1</v>
      </c>
      <c r="BX13" s="30">
        <v>6.7</v>
      </c>
      <c r="BY13" s="31">
        <v>6.1</v>
      </c>
      <c r="BZ13" s="34">
        <v>8.1</v>
      </c>
      <c r="CA13" s="34">
        <v>7.4</v>
      </c>
      <c r="CB13" s="34">
        <v>8</v>
      </c>
      <c r="CC13" s="31">
        <v>7.6</v>
      </c>
      <c r="CD13" s="34">
        <v>8.3000000000000007</v>
      </c>
      <c r="CE13" s="31">
        <v>7.4</v>
      </c>
      <c r="CF13" s="31">
        <v>5.9</v>
      </c>
      <c r="CG13" s="31">
        <v>8.9</v>
      </c>
      <c r="CH13" s="34">
        <v>6.8</v>
      </c>
      <c r="CI13" s="31">
        <v>8.9</v>
      </c>
      <c r="CJ13" s="33">
        <v>6.5</v>
      </c>
      <c r="CK13" s="31">
        <v>6.4</v>
      </c>
      <c r="CL13" s="31">
        <v>7.3</v>
      </c>
      <c r="CM13" s="34">
        <v>7.2</v>
      </c>
      <c r="CN13" s="31">
        <v>7.1</v>
      </c>
      <c r="CO13" s="34">
        <v>6.9</v>
      </c>
      <c r="CP13" s="31">
        <v>8.4</v>
      </c>
      <c r="CQ13" s="31">
        <v>7.1</v>
      </c>
      <c r="CR13" s="34">
        <v>7.6</v>
      </c>
      <c r="CS13" s="34">
        <v>7.2</v>
      </c>
      <c r="CT13" s="31">
        <v>8.1</v>
      </c>
      <c r="CU13" s="31">
        <v>9.6999999999999993</v>
      </c>
      <c r="CV13" s="34">
        <v>8.3000000000000007</v>
      </c>
      <c r="CW13" s="28">
        <v>6.9</v>
      </c>
      <c r="CX13" s="28">
        <v>7.8</v>
      </c>
      <c r="CY13" s="28">
        <v>8.1</v>
      </c>
      <c r="CZ13" s="29">
        <v>8.6999999999999993</v>
      </c>
      <c r="DA13" s="28">
        <v>8.5</v>
      </c>
      <c r="DB13" s="28">
        <v>8.9</v>
      </c>
      <c r="DC13" s="29">
        <v>7.7</v>
      </c>
      <c r="DD13" s="28">
        <v>8.6</v>
      </c>
      <c r="DE13" s="28">
        <v>7.6</v>
      </c>
      <c r="DF13" s="28">
        <v>5.9</v>
      </c>
      <c r="DG13" s="28">
        <v>7.9</v>
      </c>
      <c r="DH13" s="28">
        <v>5.5</v>
      </c>
      <c r="DI13" s="29">
        <v>5.9</v>
      </c>
      <c r="DJ13" s="28">
        <v>6.4</v>
      </c>
      <c r="DK13" s="28">
        <v>6.5</v>
      </c>
      <c r="DL13" s="28">
        <v>5.3</v>
      </c>
      <c r="DM13" s="29">
        <v>6.2</v>
      </c>
      <c r="DN13" s="29">
        <v>5.2</v>
      </c>
      <c r="DO13" s="29">
        <v>4.7</v>
      </c>
      <c r="DP13" s="28">
        <v>5.6</v>
      </c>
      <c r="DQ13" s="29">
        <v>5</v>
      </c>
      <c r="DR13" s="29">
        <v>5.7</v>
      </c>
      <c r="DS13" s="29">
        <v>7.2</v>
      </c>
      <c r="DT13" s="33">
        <v>6.7</v>
      </c>
      <c r="DU13" s="34">
        <v>8</v>
      </c>
      <c r="DV13" s="34">
        <v>9.1844000000000019</v>
      </c>
      <c r="DW13" s="31">
        <v>7.8</v>
      </c>
      <c r="DX13" s="31">
        <v>8.6</v>
      </c>
      <c r="DY13" s="31">
        <v>-7.5</v>
      </c>
      <c r="DZ13" s="34">
        <v>5.4</v>
      </c>
      <c r="EA13" s="31">
        <v>7.1</v>
      </c>
      <c r="EB13" s="34">
        <v>6.6</v>
      </c>
      <c r="EC13" s="31">
        <v>6.1</v>
      </c>
      <c r="ED13" s="34">
        <v>5.7</v>
      </c>
      <c r="EE13" s="31">
        <v>6.4</v>
      </c>
      <c r="EF13" s="30">
        <v>7.1</v>
      </c>
      <c r="EG13" s="34">
        <v>5.3</v>
      </c>
      <c r="EH13" s="28">
        <v>5.9</v>
      </c>
      <c r="EI13" s="34">
        <v>5.2</v>
      </c>
      <c r="EJ13" s="28">
        <v>5.3</v>
      </c>
      <c r="EK13" s="28">
        <v>5.7</v>
      </c>
      <c r="EL13" s="28">
        <v>5.5</v>
      </c>
      <c r="EM13" s="29">
        <v>6.2</v>
      </c>
      <c r="EN13" s="28">
        <v>5.2</v>
      </c>
      <c r="EO13" s="34">
        <v>6.7</v>
      </c>
      <c r="EP13" s="29">
        <v>6.6</v>
      </c>
      <c r="EQ13" s="29">
        <v>7</v>
      </c>
      <c r="ER13" s="33">
        <v>7.5</v>
      </c>
      <c r="ES13" s="34">
        <v>5.0999999999999996</v>
      </c>
      <c r="ET13" s="31">
        <v>6.4</v>
      </c>
      <c r="EU13" s="31">
        <v>6.1999999999999993</v>
      </c>
      <c r="EV13" s="34">
        <v>6.3000000000000007</v>
      </c>
      <c r="EW13" s="31">
        <v>6.3999999999999986</v>
      </c>
      <c r="EX13" s="31">
        <v>6.3000000000000043</v>
      </c>
      <c r="EY13" s="31">
        <v>6.6999999999999957</v>
      </c>
      <c r="EZ13" s="31">
        <v>4.8000000000000043</v>
      </c>
      <c r="FA13" s="31">
        <v>6.1999999999999957</v>
      </c>
      <c r="FB13" s="31">
        <v>5.5000000000000071</v>
      </c>
      <c r="FC13" s="29">
        <v>6</v>
      </c>
      <c r="FD13" s="8">
        <v>5.5</v>
      </c>
      <c r="FE13" s="28">
        <v>4.6999999999999993</v>
      </c>
      <c r="FF13" s="28">
        <v>5.4</v>
      </c>
      <c r="FG13" s="28">
        <v>6.4</v>
      </c>
      <c r="FH13" s="28">
        <v>6.1000000000000014</v>
      </c>
      <c r="FI13" s="28">
        <v>6</v>
      </c>
      <c r="FJ13" s="28">
        <v>9</v>
      </c>
      <c r="FK13" s="28">
        <v>7</v>
      </c>
      <c r="FL13" s="28">
        <v>6.2999999999999972</v>
      </c>
      <c r="FM13" s="28">
        <v>7.3000000000000043</v>
      </c>
      <c r="FN13" s="28">
        <v>6.3999999999999915</v>
      </c>
      <c r="FO13" s="28">
        <v>9</v>
      </c>
      <c r="FP13" s="8">
        <v>5.8</v>
      </c>
      <c r="FQ13" s="5">
        <v>6.8999999999999995</v>
      </c>
      <c r="FR13" s="5">
        <v>7.6</v>
      </c>
      <c r="FS13" s="5">
        <v>5.9000000000000021</v>
      </c>
      <c r="FT13" s="5">
        <v>4.6000000000000014</v>
      </c>
      <c r="FU13" s="5">
        <v>6.4000000000000021</v>
      </c>
      <c r="FV13" s="5">
        <v>5.5</v>
      </c>
      <c r="FW13" s="5">
        <v>7.3999999999999986</v>
      </c>
      <c r="FX13" s="5">
        <v>5.3999999999999986</v>
      </c>
      <c r="FY13" s="5">
        <v>5.8999999999999986</v>
      </c>
      <c r="FZ13" s="5">
        <v>6.5</v>
      </c>
      <c r="GA13" s="5">
        <v>6.4690170100000017</v>
      </c>
      <c r="GB13" s="8">
        <v>4.4000000000000004</v>
      </c>
      <c r="GC13" s="5">
        <v>5.0999999999999996</v>
      </c>
      <c r="GD13" s="5">
        <v>7.5</v>
      </c>
      <c r="GE13" s="5">
        <v>7</v>
      </c>
      <c r="GF13" s="5">
        <v>8</v>
      </c>
      <c r="GG13" s="5">
        <v>7.2</v>
      </c>
      <c r="GH13" s="5">
        <v>7.5</v>
      </c>
      <c r="GI13" s="5">
        <v>7.4</v>
      </c>
      <c r="GJ13" s="5">
        <v>6.7</v>
      </c>
      <c r="GK13" s="5">
        <v>7.7</v>
      </c>
      <c r="GL13" s="5">
        <v>11.1</v>
      </c>
      <c r="GM13" s="5">
        <v>6.8</v>
      </c>
      <c r="GN13" s="8">
        <v>7.4</v>
      </c>
      <c r="GO13" s="5">
        <v>7.1</v>
      </c>
      <c r="GP13" s="5">
        <v>7.9</v>
      </c>
      <c r="GQ13" s="5">
        <v>7.7</v>
      </c>
      <c r="GR13" s="5">
        <v>12.2</v>
      </c>
      <c r="GS13" s="5">
        <v>9.6999999999999993</v>
      </c>
      <c r="GT13" s="5">
        <v>11.700000000000003</v>
      </c>
      <c r="GU13" s="5">
        <v>12.2</v>
      </c>
      <c r="GV13" s="5">
        <v>11.1</v>
      </c>
      <c r="GW13" s="5">
        <v>12.3</v>
      </c>
      <c r="GX13" s="5">
        <v>13.4</v>
      </c>
      <c r="GY13" s="5">
        <v>13.3</v>
      </c>
      <c r="GZ13" s="8">
        <v>9.8000000000000007</v>
      </c>
      <c r="HA13" s="5">
        <v>8.5</v>
      </c>
      <c r="HB13" s="28">
        <v>13.8</v>
      </c>
      <c r="HC13" s="28">
        <v>11.7</v>
      </c>
      <c r="HD13" s="29">
        <v>14</v>
      </c>
      <c r="HE13" s="28">
        <v>13.6</v>
      </c>
      <c r="HF13" s="28">
        <v>17.100000000000001</v>
      </c>
      <c r="HG13" s="28">
        <v>11.9</v>
      </c>
      <c r="HH13" s="28">
        <v>13.7</v>
      </c>
      <c r="HI13" s="28">
        <v>13.7</v>
      </c>
      <c r="HJ13" s="29">
        <v>12.732908169999973</v>
      </c>
      <c r="HK13" s="29">
        <v>10.679141820000012</v>
      </c>
      <c r="HL13" s="33">
        <v>10.99682458</v>
      </c>
      <c r="HM13" s="34">
        <v>10.03249424</v>
      </c>
      <c r="HN13" s="34">
        <v>10.767497930000001</v>
      </c>
      <c r="HO13" s="34">
        <v>13.01178329</v>
      </c>
      <c r="HP13" s="34">
        <v>11.58602475</v>
      </c>
      <c r="HQ13" s="29">
        <v>11.410113029999998</v>
      </c>
      <c r="HR13" s="29">
        <v>13.755666139999988</v>
      </c>
      <c r="HS13" s="29">
        <v>10.734877620000006</v>
      </c>
      <c r="HT13" s="57"/>
      <c r="HU13" s="57"/>
      <c r="HV13" s="29"/>
      <c r="HW13" s="29"/>
    </row>
    <row r="14" spans="2:231" s="28" customFormat="1" ht="18" x14ac:dyDescent="0.35">
      <c r="B14" s="40" t="s">
        <v>25</v>
      </c>
      <c r="D14" s="29">
        <v>0.2</v>
      </c>
      <c r="E14" s="29">
        <v>0.2</v>
      </c>
      <c r="F14" s="29">
        <v>0.5</v>
      </c>
      <c r="G14" s="29">
        <v>0.3</v>
      </c>
      <c r="H14" s="29">
        <v>0.2</v>
      </c>
      <c r="I14" s="29">
        <v>0.2</v>
      </c>
      <c r="J14" s="29">
        <v>0.5</v>
      </c>
      <c r="K14" s="29">
        <v>0.3</v>
      </c>
      <c r="L14" s="29">
        <v>0.6</v>
      </c>
      <c r="M14" s="29">
        <v>0.5</v>
      </c>
      <c r="N14" s="29">
        <v>0.5</v>
      </c>
      <c r="O14" s="29">
        <v>0.7</v>
      </c>
      <c r="P14" s="30">
        <v>0.8</v>
      </c>
      <c r="Q14" s="31">
        <v>1.3</v>
      </c>
      <c r="R14" s="31">
        <v>1.6</v>
      </c>
      <c r="S14" s="31">
        <v>1</v>
      </c>
      <c r="T14" s="31">
        <v>1.8</v>
      </c>
      <c r="U14" s="31">
        <v>1.4</v>
      </c>
      <c r="V14" s="31">
        <v>5.3</v>
      </c>
      <c r="W14" s="31">
        <v>2.1</v>
      </c>
      <c r="X14" s="31">
        <v>2.2000000000000002</v>
      </c>
      <c r="Y14" s="31">
        <v>1.7</v>
      </c>
      <c r="Z14" s="31">
        <v>1.6</v>
      </c>
      <c r="AA14" s="32">
        <v>2.2999999999999998</v>
      </c>
      <c r="AB14" s="33">
        <v>18.561</v>
      </c>
      <c r="AC14" s="34">
        <v>12.939</v>
      </c>
      <c r="AD14" s="39">
        <v>13.443</v>
      </c>
      <c r="AE14" s="34">
        <v>8.6270000000000007</v>
      </c>
      <c r="AF14" s="34">
        <v>7.4269999999999996</v>
      </c>
      <c r="AG14" s="34">
        <v>5.5330000000000004</v>
      </c>
      <c r="AH14" s="34">
        <v>4.21</v>
      </c>
      <c r="AI14" s="34">
        <v>4.5259999999999998</v>
      </c>
      <c r="AJ14" s="34">
        <v>3.54</v>
      </c>
      <c r="AK14" s="34">
        <v>4.0999999999999996</v>
      </c>
      <c r="AL14" s="34">
        <v>4.3</v>
      </c>
      <c r="AM14" s="35">
        <v>4.5659999999999998</v>
      </c>
      <c r="AN14" s="33">
        <v>3.4</v>
      </c>
      <c r="AO14" s="34">
        <v>3.0139999999999998</v>
      </c>
      <c r="AP14" s="34">
        <v>2.8730000000000002</v>
      </c>
      <c r="AQ14" s="34">
        <v>1.5209999999999999</v>
      </c>
      <c r="AR14" s="34">
        <v>2.4978999999999996</v>
      </c>
      <c r="AS14" s="34">
        <v>10.8621</v>
      </c>
      <c r="AT14" s="34">
        <v>3.5209999999999999</v>
      </c>
      <c r="AU14" s="34">
        <v>7.9325000000000001</v>
      </c>
      <c r="AV14" s="34">
        <v>8.5027999999999953</v>
      </c>
      <c r="AW14" s="34">
        <v>3.8069000000000015</v>
      </c>
      <c r="AX14" s="34">
        <v>5.3</v>
      </c>
      <c r="AY14" s="34">
        <v>6.7941000000000056</v>
      </c>
      <c r="AZ14" s="33">
        <v>3.0830999999999995</v>
      </c>
      <c r="BA14" s="34">
        <v>3.3909000000000007</v>
      </c>
      <c r="BB14" s="34">
        <v>4.9000000000000004</v>
      </c>
      <c r="BC14" s="34">
        <v>3.5991000000000004</v>
      </c>
      <c r="BD14" s="34">
        <v>7.5013999999999994</v>
      </c>
      <c r="BE14" s="34">
        <v>9.5</v>
      </c>
      <c r="BF14" s="34">
        <v>4.0265000000000004</v>
      </c>
      <c r="BG14" s="34">
        <v>4.3506000000000062</v>
      </c>
      <c r="BH14" s="34">
        <v>5.2760999999999916</v>
      </c>
      <c r="BI14" s="34">
        <v>3.363800000000003</v>
      </c>
      <c r="BJ14" s="34">
        <v>7.0180999999999987</v>
      </c>
      <c r="BK14" s="34">
        <v>7.0852000000000039</v>
      </c>
      <c r="BL14" s="33">
        <v>2.5954999999999999</v>
      </c>
      <c r="BM14" s="34">
        <v>3.1960999999999995</v>
      </c>
      <c r="BN14" s="34">
        <v>4.775500000000001</v>
      </c>
      <c r="BO14" s="34">
        <v>2.4302999999999995</v>
      </c>
      <c r="BP14" s="34">
        <v>2.4934000000000016</v>
      </c>
      <c r="BQ14" s="34">
        <v>3.6053999999999995</v>
      </c>
      <c r="BR14" s="34">
        <v>3.0045000000000002</v>
      </c>
      <c r="BS14" s="34">
        <v>3.4754999999999998</v>
      </c>
      <c r="BT14" s="34">
        <v>4.2295999999999987</v>
      </c>
      <c r="BU14" s="34">
        <v>2.4024000000000014</v>
      </c>
      <c r="BV14" s="34">
        <v>2.2315999999999949</v>
      </c>
      <c r="BW14" s="35">
        <v>3.2</v>
      </c>
      <c r="BX14" s="30">
        <v>2.5</v>
      </c>
      <c r="BY14" s="31">
        <v>1.8</v>
      </c>
      <c r="BZ14" s="34">
        <v>3.6</v>
      </c>
      <c r="CA14" s="34">
        <v>2.2000000000000002</v>
      </c>
      <c r="CB14" s="34">
        <v>2.8</v>
      </c>
      <c r="CC14" s="31">
        <v>3</v>
      </c>
      <c r="CD14" s="34">
        <v>2.2999999999999998</v>
      </c>
      <c r="CE14" s="31">
        <v>2.5</v>
      </c>
      <c r="CF14" s="31">
        <v>1.9</v>
      </c>
      <c r="CG14" s="31">
        <v>1.4</v>
      </c>
      <c r="CH14" s="34">
        <v>5.4</v>
      </c>
      <c r="CI14" s="31">
        <v>4.4000000000000004</v>
      </c>
      <c r="CJ14" s="33">
        <v>3.6</v>
      </c>
      <c r="CK14" s="31">
        <v>1.7</v>
      </c>
      <c r="CL14" s="31">
        <v>2.2000000000000002</v>
      </c>
      <c r="CM14" s="34">
        <v>1.9</v>
      </c>
      <c r="CN14" s="31">
        <v>1.8</v>
      </c>
      <c r="CO14" s="34">
        <v>2.1</v>
      </c>
      <c r="CP14" s="34">
        <v>1</v>
      </c>
      <c r="CQ14" s="31">
        <v>2.7</v>
      </c>
      <c r="CR14" s="34">
        <v>2.2999999999999998</v>
      </c>
      <c r="CS14" s="34">
        <v>1.6</v>
      </c>
      <c r="CT14" s="31">
        <v>2.4</v>
      </c>
      <c r="CU14" s="31">
        <v>3.2</v>
      </c>
      <c r="CV14" s="34">
        <v>2.2000000000000002</v>
      </c>
      <c r="CW14" s="28">
        <v>1.5</v>
      </c>
      <c r="CX14" s="28">
        <v>2.1</v>
      </c>
      <c r="CY14" s="28">
        <v>1.7</v>
      </c>
      <c r="CZ14" s="29">
        <v>2</v>
      </c>
      <c r="DA14" s="28">
        <v>2.2000000000000002</v>
      </c>
      <c r="DB14" s="29">
        <v>2</v>
      </c>
      <c r="DC14" s="29">
        <v>1.2</v>
      </c>
      <c r="DD14" s="28">
        <v>1.4</v>
      </c>
      <c r="DE14" s="28">
        <v>2.6</v>
      </c>
      <c r="DF14" s="28">
        <v>1.5</v>
      </c>
      <c r="DG14" s="28">
        <v>3.6</v>
      </c>
      <c r="DH14" s="28">
        <v>1.4</v>
      </c>
      <c r="DI14" s="29">
        <v>1.5</v>
      </c>
      <c r="DJ14" s="28">
        <v>2.9</v>
      </c>
      <c r="DK14" s="28">
        <v>1.6</v>
      </c>
      <c r="DL14" s="28">
        <v>1.6</v>
      </c>
      <c r="DM14" s="29">
        <v>1.7</v>
      </c>
      <c r="DN14" s="29">
        <v>2.5</v>
      </c>
      <c r="DO14" s="29">
        <v>2.4</v>
      </c>
      <c r="DP14" s="28">
        <v>1.9</v>
      </c>
      <c r="DQ14" s="28">
        <v>2.7</v>
      </c>
      <c r="DR14" s="29">
        <v>4.3</v>
      </c>
      <c r="DS14" s="29">
        <v>2</v>
      </c>
      <c r="DT14" s="33">
        <v>178.5</v>
      </c>
      <c r="DU14" s="31">
        <v>62.4</v>
      </c>
      <c r="DV14" s="34">
        <v>196.83279999999999</v>
      </c>
      <c r="DW14" s="31">
        <v>-11.8</v>
      </c>
      <c r="DX14" s="31">
        <v>-39.1</v>
      </c>
      <c r="DY14" s="31">
        <v>-60.5</v>
      </c>
      <c r="DZ14" s="34">
        <v>22.1</v>
      </c>
      <c r="EA14" s="34">
        <v>-48</v>
      </c>
      <c r="EB14" s="34">
        <v>15.3</v>
      </c>
      <c r="EC14" s="31">
        <v>-5.5</v>
      </c>
      <c r="ED14" s="34">
        <v>26.3</v>
      </c>
      <c r="EE14" s="31">
        <v>190</v>
      </c>
      <c r="EF14" s="30">
        <v>-172.6</v>
      </c>
      <c r="EG14" s="34">
        <v>44.9</v>
      </c>
      <c r="EH14" s="28">
        <v>189.4</v>
      </c>
      <c r="EI14" s="34">
        <v>10</v>
      </c>
      <c r="EJ14" s="28">
        <v>-17.2</v>
      </c>
      <c r="EK14" s="28">
        <v>-151</v>
      </c>
      <c r="EL14" s="28">
        <v>44.4</v>
      </c>
      <c r="EM14" s="29">
        <v>3</v>
      </c>
      <c r="EN14" s="28">
        <v>42</v>
      </c>
      <c r="EO14" s="34">
        <v>-14.1</v>
      </c>
      <c r="EP14" s="29">
        <v>37.1</v>
      </c>
      <c r="EQ14" s="28">
        <v>47.8</v>
      </c>
      <c r="ER14" s="33">
        <v>-146.80000000000001</v>
      </c>
      <c r="ES14" s="34">
        <v>98.1</v>
      </c>
      <c r="ET14" s="31">
        <v>87.5</v>
      </c>
      <c r="EU14" s="31">
        <v>-96.09999999999998</v>
      </c>
      <c r="EV14" s="34">
        <v>-14.200000000000003</v>
      </c>
      <c r="EW14" s="31">
        <v>-78.800000000000011</v>
      </c>
      <c r="EX14" s="31">
        <v>5.9000000000000057</v>
      </c>
      <c r="EY14" s="31">
        <v>2.2000000000000171</v>
      </c>
      <c r="EZ14" s="31">
        <v>46.899999999999991</v>
      </c>
      <c r="FA14" s="31">
        <v>48.9</v>
      </c>
      <c r="FB14" s="31">
        <v>63.7</v>
      </c>
      <c r="FC14" s="29">
        <v>98.1</v>
      </c>
      <c r="FD14" s="8">
        <v>-162.5</v>
      </c>
      <c r="FE14" s="28">
        <v>126.9</v>
      </c>
      <c r="FF14" s="28">
        <v>133.69999999999999</v>
      </c>
      <c r="FG14" s="28">
        <v>-2.5999999999999943</v>
      </c>
      <c r="FH14" s="28">
        <v>36.900000000000006</v>
      </c>
      <c r="FI14" s="28">
        <v>-96.2</v>
      </c>
      <c r="FJ14" s="28">
        <v>-59.2</v>
      </c>
      <c r="FK14" s="28">
        <v>10.9</v>
      </c>
      <c r="FL14" s="28">
        <v>19.2</v>
      </c>
      <c r="FM14" s="28">
        <v>-8.2999999999999989</v>
      </c>
      <c r="FN14" s="28">
        <v>-51.599999999999994</v>
      </c>
      <c r="FO14" s="28">
        <v>-177.5</v>
      </c>
      <c r="FP14" s="8">
        <v>-21.3</v>
      </c>
      <c r="FQ14" s="5">
        <v>55</v>
      </c>
      <c r="FR14" s="5">
        <v>56.1</v>
      </c>
      <c r="FS14" s="5">
        <v>-10.000000000000014</v>
      </c>
      <c r="FT14" s="5">
        <v>69.3</v>
      </c>
      <c r="FU14" s="5">
        <v>-71.199999999999989</v>
      </c>
      <c r="FV14" s="5">
        <v>-25.100000000000009</v>
      </c>
      <c r="FW14" s="5">
        <v>27</v>
      </c>
      <c r="FX14" s="5">
        <v>2.2000000000000028</v>
      </c>
      <c r="FY14" s="5">
        <v>-3.7999999999999972</v>
      </c>
      <c r="FZ14" s="5">
        <v>-196</v>
      </c>
      <c r="GA14" s="5">
        <v>-128.62379585000002</v>
      </c>
      <c r="GB14" s="8">
        <v>39.200000000000003</v>
      </c>
      <c r="GC14" s="5">
        <v>208.2</v>
      </c>
      <c r="GD14" s="5">
        <v>-95.6</v>
      </c>
      <c r="GE14" s="5">
        <v>-51</v>
      </c>
      <c r="GF14" s="5">
        <v>-122.7</v>
      </c>
      <c r="GG14" s="5">
        <v>-63.5</v>
      </c>
      <c r="GH14" s="5">
        <v>49.9</v>
      </c>
      <c r="GI14" s="5">
        <v>-105.1</v>
      </c>
      <c r="GJ14" s="5">
        <v>66.2</v>
      </c>
      <c r="GK14" s="5">
        <v>87.5</v>
      </c>
      <c r="GL14" s="5">
        <v>-28.4</v>
      </c>
      <c r="GM14" s="5">
        <v>108.9</v>
      </c>
      <c r="GN14" s="8">
        <v>-91.2</v>
      </c>
      <c r="GO14" s="5">
        <v>202.6</v>
      </c>
      <c r="GP14" s="5">
        <v>113</v>
      </c>
      <c r="GQ14" s="5">
        <v>-44.7</v>
      </c>
      <c r="GR14" s="5">
        <v>-119</v>
      </c>
      <c r="GS14" s="5">
        <v>-265.8</v>
      </c>
      <c r="GT14" s="5">
        <v>-96.199999999999989</v>
      </c>
      <c r="GU14" s="5">
        <v>-297.39999999999998</v>
      </c>
      <c r="GV14" s="5">
        <v>19.5</v>
      </c>
      <c r="GW14" s="5">
        <v>201.5</v>
      </c>
      <c r="GX14" s="5">
        <v>221.1</v>
      </c>
      <c r="GY14" s="5">
        <v>385.7</v>
      </c>
      <c r="GZ14" s="8">
        <v>60.2</v>
      </c>
      <c r="HA14" s="5">
        <v>166.9</v>
      </c>
      <c r="HB14" s="28">
        <v>-260.8</v>
      </c>
      <c r="HC14" s="28">
        <v>187.8</v>
      </c>
      <c r="HD14" s="28">
        <v>65.2</v>
      </c>
      <c r="HE14" s="28">
        <v>-330.3</v>
      </c>
      <c r="HF14" s="28">
        <v>8.9</v>
      </c>
      <c r="HG14" s="28">
        <v>-45.6</v>
      </c>
      <c r="HH14" s="28">
        <v>44.1</v>
      </c>
      <c r="HI14" s="28">
        <v>117.7</v>
      </c>
      <c r="HJ14" s="29">
        <v>12.616924169999994</v>
      </c>
      <c r="HK14" s="29">
        <v>159.32012888000003</v>
      </c>
      <c r="HL14" s="33">
        <v>-95.309099339999989</v>
      </c>
      <c r="HM14" s="34">
        <v>250.98748681999999</v>
      </c>
      <c r="HN14" s="34">
        <v>543.57884775000002</v>
      </c>
      <c r="HO14" s="34">
        <v>-349.97848948000001</v>
      </c>
      <c r="HP14" s="34">
        <v>103.50046727</v>
      </c>
      <c r="HQ14" s="29">
        <v>-342.04578248000001</v>
      </c>
      <c r="HR14" s="29">
        <v>-227.99780590999998</v>
      </c>
      <c r="HS14" s="29">
        <v>27.872174350000009</v>
      </c>
      <c r="HT14" s="57"/>
      <c r="HU14" s="57"/>
      <c r="HV14" s="29"/>
      <c r="HW14" s="29"/>
    </row>
    <row r="15" spans="2:231" s="28" customFormat="1" x14ac:dyDescent="0.25">
      <c r="B15" s="41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3"/>
      <c r="AC15" s="34"/>
      <c r="AD15" s="39"/>
      <c r="AE15" s="34"/>
      <c r="AF15" s="34"/>
      <c r="AG15" s="34"/>
      <c r="AH15" s="34"/>
      <c r="AI15" s="34"/>
      <c r="AJ15" s="34"/>
      <c r="AK15" s="34"/>
      <c r="AL15" s="34"/>
      <c r="AM15" s="35"/>
      <c r="AN15" s="33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3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5"/>
      <c r="BX15" s="30"/>
      <c r="BY15" s="31"/>
      <c r="BZ15" s="34"/>
      <c r="CA15" s="34"/>
      <c r="CB15" s="34"/>
      <c r="CC15" s="31"/>
      <c r="CD15" s="34"/>
      <c r="CE15" s="31"/>
      <c r="CF15" s="31"/>
      <c r="CG15" s="31"/>
      <c r="CH15" s="34"/>
      <c r="CI15" s="31"/>
      <c r="CJ15" s="33"/>
      <c r="CK15" s="31"/>
      <c r="CL15" s="31"/>
      <c r="CM15" s="31"/>
      <c r="CN15" s="31"/>
      <c r="CO15" s="34"/>
      <c r="CP15" s="31"/>
      <c r="CQ15" s="31"/>
      <c r="CR15" s="24"/>
      <c r="CS15" s="34"/>
      <c r="CT15" s="31"/>
      <c r="CU15" s="31"/>
      <c r="CZ15" s="29"/>
      <c r="DI15" s="29"/>
      <c r="DM15" s="29"/>
      <c r="DO15" s="29"/>
      <c r="DR15" s="22"/>
      <c r="DS15" s="22"/>
      <c r="DT15" s="33"/>
      <c r="DU15" s="31"/>
      <c r="DV15" s="31"/>
      <c r="DW15" s="31"/>
      <c r="DX15" s="31"/>
      <c r="DY15" s="31"/>
      <c r="DZ15" s="34"/>
      <c r="EA15" s="31"/>
      <c r="EB15" s="34"/>
      <c r="EC15" s="31"/>
      <c r="ED15" s="34"/>
      <c r="EE15" s="31"/>
      <c r="EF15" s="30"/>
      <c r="EG15" s="34"/>
      <c r="EI15" s="34"/>
      <c r="EM15" s="29"/>
      <c r="EO15" s="34"/>
      <c r="EP15" s="22"/>
      <c r="ER15" s="23"/>
      <c r="ES15" s="24"/>
      <c r="ET15" s="31"/>
      <c r="EU15" s="31"/>
      <c r="EV15" s="34"/>
      <c r="EW15" s="31"/>
      <c r="EX15" s="31"/>
      <c r="EY15" s="31"/>
      <c r="EZ15" s="31"/>
      <c r="FA15" s="31"/>
      <c r="FB15" s="31"/>
      <c r="FC15" s="29"/>
      <c r="FD15" s="8"/>
      <c r="FP15" s="8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8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49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Z15" s="30"/>
      <c r="HJ15" s="29"/>
      <c r="HK15" s="29"/>
      <c r="HL15" s="33"/>
      <c r="HM15" s="34"/>
      <c r="HN15" s="34"/>
      <c r="HO15" s="34"/>
      <c r="HP15" s="34"/>
      <c r="HQ15" s="57"/>
      <c r="HR15" s="58"/>
      <c r="HS15" s="59"/>
      <c r="HT15" s="57"/>
      <c r="HU15" s="57"/>
      <c r="HV15" s="29"/>
      <c r="HW15" s="29"/>
    </row>
    <row r="16" spans="2:231" s="28" customFormat="1" x14ac:dyDescent="0.25">
      <c r="B16" s="17" t="s">
        <v>1</v>
      </c>
      <c r="C16" s="27">
        <v>12</v>
      </c>
      <c r="D16" s="28">
        <v>26.2</v>
      </c>
      <c r="E16" s="28">
        <v>32</v>
      </c>
      <c r="F16" s="28">
        <v>38.4</v>
      </c>
      <c r="G16" s="28">
        <v>34.9</v>
      </c>
      <c r="H16" s="28">
        <v>38.5</v>
      </c>
      <c r="I16" s="28">
        <v>41.3</v>
      </c>
      <c r="J16" s="28">
        <v>45.2</v>
      </c>
      <c r="K16" s="28">
        <v>41.2</v>
      </c>
      <c r="L16" s="28">
        <v>43.2</v>
      </c>
      <c r="M16" s="28">
        <v>48.4</v>
      </c>
      <c r="N16" s="28">
        <v>47.3</v>
      </c>
      <c r="O16" s="28">
        <v>66.400000000000006</v>
      </c>
      <c r="P16" s="30">
        <v>41.6</v>
      </c>
      <c r="Q16" s="31">
        <v>46</v>
      </c>
      <c r="R16" s="31">
        <v>52.7</v>
      </c>
      <c r="S16" s="31">
        <v>50.7</v>
      </c>
      <c r="T16" s="31">
        <v>57.8</v>
      </c>
      <c r="U16" s="31">
        <v>54.3</v>
      </c>
      <c r="V16" s="31">
        <v>80.7</v>
      </c>
      <c r="W16" s="31">
        <v>63.3</v>
      </c>
      <c r="X16" s="31">
        <v>58.1</v>
      </c>
      <c r="Y16" s="31">
        <v>57.999999999999943</v>
      </c>
      <c r="Z16" s="31">
        <v>64.400000000000091</v>
      </c>
      <c r="AA16" s="32">
        <v>94.499999999999886</v>
      </c>
      <c r="AB16" s="33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5">
        <v>0</v>
      </c>
      <c r="AN16" s="33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3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3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5">
        <v>0</v>
      </c>
      <c r="BX16" s="33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3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0</v>
      </c>
      <c r="DE16" s="29">
        <v>0</v>
      </c>
      <c r="DF16" s="29">
        <v>0</v>
      </c>
      <c r="DG16" s="29">
        <v>0</v>
      </c>
      <c r="DH16" s="29">
        <v>0</v>
      </c>
      <c r="DI16" s="29">
        <v>0</v>
      </c>
      <c r="DJ16" s="29">
        <v>0</v>
      </c>
      <c r="DK16" s="29">
        <v>0</v>
      </c>
      <c r="DL16" s="29">
        <v>0</v>
      </c>
      <c r="DM16" s="29">
        <v>0</v>
      </c>
      <c r="DN16" s="29">
        <v>0</v>
      </c>
      <c r="DO16" s="29">
        <v>0</v>
      </c>
      <c r="DP16" s="29">
        <v>0</v>
      </c>
      <c r="DQ16" s="29">
        <v>0</v>
      </c>
      <c r="DR16" s="29">
        <v>0</v>
      </c>
      <c r="DS16" s="22">
        <v>0</v>
      </c>
      <c r="DT16" s="33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34">
        <v>0</v>
      </c>
      <c r="EB16" s="34">
        <v>0</v>
      </c>
      <c r="EC16" s="34">
        <v>0</v>
      </c>
      <c r="ED16" s="34">
        <v>0</v>
      </c>
      <c r="EE16" s="34">
        <v>0</v>
      </c>
      <c r="EF16" s="33">
        <v>0</v>
      </c>
      <c r="EG16" s="34">
        <v>0</v>
      </c>
      <c r="EH16" s="34">
        <v>0</v>
      </c>
      <c r="EI16" s="34">
        <v>0</v>
      </c>
      <c r="EJ16" s="34">
        <v>0</v>
      </c>
      <c r="EK16" s="34">
        <v>0</v>
      </c>
      <c r="EL16" s="28">
        <v>0</v>
      </c>
      <c r="EM16" s="29">
        <v>0</v>
      </c>
      <c r="EN16" s="29">
        <v>0</v>
      </c>
      <c r="EO16" s="34">
        <v>0</v>
      </c>
      <c r="EP16" s="34">
        <v>0</v>
      </c>
      <c r="EQ16" s="34">
        <v>0</v>
      </c>
      <c r="ER16" s="23">
        <v>0</v>
      </c>
      <c r="ES16" s="24">
        <v>0</v>
      </c>
      <c r="ET16" s="34">
        <v>0</v>
      </c>
      <c r="EU16" s="34">
        <v>0</v>
      </c>
      <c r="EV16" s="34">
        <v>0</v>
      </c>
      <c r="EW16" s="34">
        <v>0</v>
      </c>
      <c r="EX16" s="34">
        <v>0</v>
      </c>
      <c r="EY16" s="34">
        <v>0</v>
      </c>
      <c r="EZ16" s="34">
        <v>0</v>
      </c>
      <c r="FA16" s="34">
        <v>0</v>
      </c>
      <c r="FB16" s="34">
        <v>0</v>
      </c>
      <c r="FC16" s="34">
        <v>0</v>
      </c>
      <c r="FD16" s="8">
        <v>0</v>
      </c>
      <c r="FE16" s="28">
        <v>0</v>
      </c>
      <c r="FF16" s="28">
        <v>0</v>
      </c>
      <c r="FG16" s="28">
        <v>0</v>
      </c>
      <c r="FH16" s="28">
        <v>0</v>
      </c>
      <c r="FI16" s="28">
        <v>0</v>
      </c>
      <c r="FJ16" s="28">
        <v>0</v>
      </c>
      <c r="FK16" s="28">
        <v>0</v>
      </c>
      <c r="FL16" s="28">
        <v>0</v>
      </c>
      <c r="FM16" s="28">
        <v>0</v>
      </c>
      <c r="FN16" s="28">
        <v>0</v>
      </c>
      <c r="FO16" s="28">
        <v>0</v>
      </c>
      <c r="FP16" s="8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8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49"/>
      <c r="GO16" s="22"/>
      <c r="GP16" s="50"/>
      <c r="GQ16" s="50"/>
      <c r="GR16" s="50"/>
      <c r="GS16" s="50"/>
      <c r="GT16" s="50"/>
      <c r="GU16" s="50"/>
      <c r="GV16" s="50"/>
      <c r="GW16" s="50"/>
      <c r="GX16" s="50"/>
      <c r="GZ16" s="30"/>
      <c r="HJ16" s="29"/>
      <c r="HK16" s="29"/>
      <c r="HL16" s="33"/>
      <c r="HM16" s="34"/>
      <c r="HN16" s="34"/>
      <c r="HO16" s="34"/>
      <c r="HP16" s="34"/>
      <c r="HQ16" s="57"/>
      <c r="HR16" s="58"/>
      <c r="HS16" s="59"/>
      <c r="HT16" s="57"/>
      <c r="HU16" s="57"/>
      <c r="HV16" s="29"/>
      <c r="HW16" s="29"/>
    </row>
    <row r="17" spans="2:231" s="28" customFormat="1" x14ac:dyDescent="0.25">
      <c r="B17" s="17" t="s">
        <v>3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33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5"/>
      <c r="AN17" s="33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3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3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2"/>
      <c r="BX17" s="30"/>
      <c r="BY17" s="31"/>
      <c r="BZ17" s="34"/>
      <c r="CA17" s="24"/>
      <c r="CB17" s="31"/>
      <c r="CC17" s="31"/>
      <c r="CD17" s="24"/>
      <c r="CE17" s="31"/>
      <c r="CF17" s="31"/>
      <c r="CG17" s="31"/>
      <c r="CH17" s="31"/>
      <c r="CI17" s="31"/>
      <c r="CJ17" s="23"/>
      <c r="CK17" s="31"/>
      <c r="CL17" s="31"/>
      <c r="CM17" s="31"/>
      <c r="CN17" s="31"/>
      <c r="CO17" s="31"/>
      <c r="CP17" s="31"/>
      <c r="CQ17" s="31"/>
      <c r="CR17" s="24"/>
      <c r="CS17" s="34"/>
      <c r="CT17" s="31"/>
      <c r="CU17" s="31"/>
      <c r="DI17" s="22"/>
      <c r="DO17" s="29"/>
      <c r="DR17" s="22"/>
      <c r="DS17" s="22"/>
      <c r="DT17" s="23"/>
      <c r="DU17" s="31"/>
      <c r="DV17" s="31"/>
      <c r="DW17" s="31"/>
      <c r="DX17" s="31"/>
      <c r="DY17" s="31"/>
      <c r="DZ17" s="31"/>
      <c r="EA17" s="31"/>
      <c r="EB17" s="34"/>
      <c r="EC17" s="31"/>
      <c r="ED17" s="24"/>
      <c r="EE17" s="31"/>
      <c r="EF17" s="30"/>
      <c r="EG17" s="24"/>
      <c r="EI17" s="24"/>
      <c r="EP17" s="22"/>
      <c r="ER17" s="23"/>
      <c r="ES17" s="24"/>
      <c r="ET17" s="31"/>
      <c r="EU17" s="24"/>
      <c r="EV17" s="34"/>
      <c r="EW17" s="31"/>
      <c r="EX17" s="31"/>
      <c r="EY17" s="31"/>
      <c r="EZ17" s="31"/>
      <c r="FA17" s="31"/>
      <c r="FB17" s="31"/>
      <c r="FD17" s="8"/>
      <c r="FP17" s="8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8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49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Z17" s="30"/>
      <c r="HJ17" s="29"/>
      <c r="HK17" s="29"/>
      <c r="HL17" s="33"/>
      <c r="HM17" s="34"/>
      <c r="HN17" s="34"/>
      <c r="HO17" s="34"/>
      <c r="HP17" s="34"/>
      <c r="HQ17" s="57"/>
      <c r="HR17" s="58"/>
      <c r="HS17" s="59"/>
      <c r="HT17" s="57"/>
      <c r="HU17" s="57"/>
      <c r="HV17" s="29"/>
      <c r="HW17" s="29"/>
    </row>
    <row r="18" spans="2:231" s="27" customFormat="1" x14ac:dyDescent="0.25">
      <c r="B18" s="42" t="s">
        <v>2</v>
      </c>
      <c r="D18" s="22">
        <f t="shared" ref="D18:AA18" si="4">SUM(D7,D16)</f>
        <v>132.298</v>
      </c>
      <c r="E18" s="22">
        <f t="shared" si="4"/>
        <v>146.19600000000003</v>
      </c>
      <c r="F18" s="22">
        <f t="shared" si="4"/>
        <v>232.07399999999998</v>
      </c>
      <c r="G18" s="22">
        <f t="shared" si="4"/>
        <v>194.11100000000002</v>
      </c>
      <c r="H18" s="22">
        <f t="shared" si="4"/>
        <v>238.95099999999999</v>
      </c>
      <c r="I18" s="22">
        <f t="shared" si="4"/>
        <v>225.38100000000003</v>
      </c>
      <c r="J18" s="22">
        <f t="shared" si="4"/>
        <v>241.63299999999998</v>
      </c>
      <c r="K18" s="22">
        <f t="shared" si="4"/>
        <v>234.24700000000001</v>
      </c>
      <c r="L18" s="22">
        <f t="shared" si="4"/>
        <v>253.57249999999999</v>
      </c>
      <c r="M18" s="22">
        <f t="shared" si="4"/>
        <v>220.8673</v>
      </c>
      <c r="N18" s="22">
        <f t="shared" si="4"/>
        <v>218.35590000000002</v>
      </c>
      <c r="O18" s="22">
        <f t="shared" si="4"/>
        <v>295.72730000000001</v>
      </c>
      <c r="P18" s="23">
        <f t="shared" si="4"/>
        <v>267.197</v>
      </c>
      <c r="Q18" s="24">
        <f t="shared" si="4"/>
        <v>219.83</v>
      </c>
      <c r="R18" s="24">
        <f t="shared" si="4"/>
        <v>319.35500000000002</v>
      </c>
      <c r="S18" s="24">
        <f t="shared" si="4"/>
        <v>258.61500000000001</v>
      </c>
      <c r="T18" s="24">
        <f t="shared" si="4"/>
        <v>326.83100000000007</v>
      </c>
      <c r="U18" s="24">
        <f t="shared" si="4"/>
        <v>287.91600000000005</v>
      </c>
      <c r="V18" s="24">
        <f t="shared" si="4"/>
        <v>385.98400000000004</v>
      </c>
      <c r="W18" s="24">
        <f t="shared" si="4"/>
        <v>302.69099999999997</v>
      </c>
      <c r="X18" s="24">
        <f t="shared" si="4"/>
        <v>338.70000000000005</v>
      </c>
      <c r="Y18" s="24">
        <f t="shared" si="4"/>
        <v>296.33499999999992</v>
      </c>
      <c r="Z18" s="24">
        <f t="shared" si="4"/>
        <v>299.9910000000001</v>
      </c>
      <c r="AA18" s="25">
        <f t="shared" si="4"/>
        <v>429.21499999999992</v>
      </c>
      <c r="AB18" s="23">
        <v>294.11700000000002</v>
      </c>
      <c r="AC18" s="24">
        <v>311.03100000000001</v>
      </c>
      <c r="AD18" s="24">
        <v>478.42700000000002</v>
      </c>
      <c r="AE18" s="24">
        <v>392.84399999999999</v>
      </c>
      <c r="AF18" s="24">
        <v>429.45800000000003</v>
      </c>
      <c r="AG18" s="24">
        <v>371.12</v>
      </c>
      <c r="AH18" s="24">
        <v>438.27800000000002</v>
      </c>
      <c r="AI18" s="24">
        <v>303.613</v>
      </c>
      <c r="AJ18" s="24">
        <v>394.92200000000003</v>
      </c>
      <c r="AK18" s="24">
        <v>353.90800000000002</v>
      </c>
      <c r="AL18" s="24">
        <v>342.05900000000003</v>
      </c>
      <c r="AM18" s="25">
        <v>431.77600000000001</v>
      </c>
      <c r="AN18" s="23">
        <f t="shared" ref="AN18:CX18" si="5">SUM(AN7,AN16)</f>
        <v>266.48199999999997</v>
      </c>
      <c r="AO18" s="24">
        <f t="shared" si="5"/>
        <v>265.93099999999998</v>
      </c>
      <c r="AP18" s="24">
        <f t="shared" si="5"/>
        <v>567.21100000000001</v>
      </c>
      <c r="AQ18" s="24">
        <f t="shared" si="5"/>
        <v>314.57300000000004</v>
      </c>
      <c r="AR18" s="24">
        <f t="shared" si="5"/>
        <v>316.75200000000001</v>
      </c>
      <c r="AS18" s="24">
        <f t="shared" si="5"/>
        <v>293.02399999999994</v>
      </c>
      <c r="AT18" s="24">
        <f t="shared" si="5"/>
        <v>352.10600000000005</v>
      </c>
      <c r="AU18" s="24">
        <f t="shared" si="5"/>
        <v>320.42069999999973</v>
      </c>
      <c r="AV18" s="24">
        <f t="shared" si="5"/>
        <v>372.67150000000015</v>
      </c>
      <c r="AW18" s="24">
        <f t="shared" si="5"/>
        <v>338.23850000000004</v>
      </c>
      <c r="AX18" s="24">
        <f t="shared" si="5"/>
        <v>335.01479999999987</v>
      </c>
      <c r="AY18" s="24">
        <f t="shared" si="5"/>
        <v>419.33430000000016</v>
      </c>
      <c r="AZ18" s="23">
        <f t="shared" si="5"/>
        <v>280.57299999999998</v>
      </c>
      <c r="BA18" s="24">
        <f t="shared" si="5"/>
        <v>290.79390000000001</v>
      </c>
      <c r="BB18" s="24">
        <f t="shared" si="5"/>
        <v>504.97259999999994</v>
      </c>
      <c r="BC18" s="24">
        <f t="shared" si="5"/>
        <v>348.70139999999998</v>
      </c>
      <c r="BD18" s="24">
        <f t="shared" si="5"/>
        <v>391.7272000000001</v>
      </c>
      <c r="BE18" s="24">
        <f t="shared" si="5"/>
        <v>385.95479999999998</v>
      </c>
      <c r="BF18" s="24">
        <f t="shared" si="5"/>
        <v>399.08699999999982</v>
      </c>
      <c r="BG18" s="24">
        <f t="shared" si="5"/>
        <v>362.46690000000007</v>
      </c>
      <c r="BH18" s="24">
        <f t="shared" si="5"/>
        <v>412.80150000000015</v>
      </c>
      <c r="BI18" s="24">
        <f t="shared" si="5"/>
        <v>346.38589999999971</v>
      </c>
      <c r="BJ18" s="24">
        <f t="shared" si="5"/>
        <v>392.71709999999996</v>
      </c>
      <c r="BK18" s="24">
        <f t="shared" si="5"/>
        <v>476.11290000000037</v>
      </c>
      <c r="BL18" s="23">
        <f t="shared" si="5"/>
        <v>387.11200000000002</v>
      </c>
      <c r="BM18" s="24">
        <f t="shared" si="5"/>
        <v>357.80849999999998</v>
      </c>
      <c r="BN18" s="24">
        <f t="shared" si="5"/>
        <v>768.25030000000004</v>
      </c>
      <c r="BO18" s="24">
        <f t="shared" si="5"/>
        <v>417.64029999999985</v>
      </c>
      <c r="BP18" s="24">
        <f t="shared" si="5"/>
        <v>465.43009999999998</v>
      </c>
      <c r="BQ18" s="24">
        <f t="shared" si="5"/>
        <v>411.95599999999996</v>
      </c>
      <c r="BR18" s="24">
        <f t="shared" si="5"/>
        <v>444.90830000000028</v>
      </c>
      <c r="BS18" s="24">
        <f t="shared" si="5"/>
        <v>438.39009999999968</v>
      </c>
      <c r="BT18" s="24">
        <f t="shared" si="5"/>
        <v>537.11199999999985</v>
      </c>
      <c r="BU18" s="24">
        <f t="shared" si="5"/>
        <v>465.67730000000012</v>
      </c>
      <c r="BV18" s="24">
        <f t="shared" si="5"/>
        <v>460.59860000000009</v>
      </c>
      <c r="BW18" s="25">
        <f t="shared" si="5"/>
        <v>647.10000000000014</v>
      </c>
      <c r="BX18" s="23">
        <f t="shared" si="5"/>
        <v>440.6</v>
      </c>
      <c r="BY18" s="24">
        <f t="shared" si="5"/>
        <v>384.09999999999997</v>
      </c>
      <c r="BZ18" s="24">
        <f t="shared" si="5"/>
        <v>673.6</v>
      </c>
      <c r="CA18" s="24">
        <f t="shared" si="5"/>
        <v>481.7</v>
      </c>
      <c r="CB18" s="24">
        <f t="shared" si="5"/>
        <v>496.90000000000003</v>
      </c>
      <c r="CC18" s="24">
        <f t="shared" si="5"/>
        <v>486.09999999999997</v>
      </c>
      <c r="CD18" s="24">
        <f t="shared" si="5"/>
        <v>567.09999999999991</v>
      </c>
      <c r="CE18" s="24">
        <f t="shared" si="5"/>
        <v>482.7</v>
      </c>
      <c r="CF18" s="24">
        <f t="shared" si="5"/>
        <v>606.70000000000005</v>
      </c>
      <c r="CG18" s="24">
        <f t="shared" si="5"/>
        <v>537.29999999999995</v>
      </c>
      <c r="CH18" s="24">
        <f t="shared" si="5"/>
        <v>489.2</v>
      </c>
      <c r="CI18" s="24">
        <f t="shared" si="5"/>
        <v>665.1</v>
      </c>
      <c r="CJ18" s="23">
        <f t="shared" si="5"/>
        <v>449</v>
      </c>
      <c r="CK18" s="24">
        <f t="shared" si="5"/>
        <v>394.99999999999994</v>
      </c>
      <c r="CL18" s="24">
        <f t="shared" si="5"/>
        <v>709.5</v>
      </c>
      <c r="CM18" s="24">
        <f t="shared" si="5"/>
        <v>472.69999999999993</v>
      </c>
      <c r="CN18" s="24">
        <f t="shared" si="5"/>
        <v>526.19999999999993</v>
      </c>
      <c r="CO18" s="24">
        <f t="shared" si="5"/>
        <v>429.1</v>
      </c>
      <c r="CP18" s="24">
        <f t="shared" si="5"/>
        <v>576.19999999999993</v>
      </c>
      <c r="CQ18" s="24">
        <f t="shared" si="5"/>
        <v>454.40000000000003</v>
      </c>
      <c r="CR18" s="24">
        <f t="shared" si="5"/>
        <v>569.29999999999995</v>
      </c>
      <c r="CS18" s="24">
        <f t="shared" si="5"/>
        <v>479.50000000000006</v>
      </c>
      <c r="CT18" s="24">
        <f t="shared" si="5"/>
        <v>502.3</v>
      </c>
      <c r="CU18" s="24">
        <f t="shared" si="5"/>
        <v>724.5</v>
      </c>
      <c r="CV18" s="24">
        <f t="shared" si="5"/>
        <v>512.9</v>
      </c>
      <c r="CW18" s="24">
        <f t="shared" si="5"/>
        <v>440.79999999999995</v>
      </c>
      <c r="CX18" s="24">
        <f t="shared" si="5"/>
        <v>685.59999999999991</v>
      </c>
      <c r="CY18" s="24">
        <f t="shared" ref="CY18:DC18" si="6">SUM(CY7,CY16)</f>
        <v>481.40000000000003</v>
      </c>
      <c r="CZ18" s="24">
        <f t="shared" si="6"/>
        <v>562.80000000000007</v>
      </c>
      <c r="DA18" s="24">
        <f t="shared" si="6"/>
        <v>519.40000000000009</v>
      </c>
      <c r="DB18" s="24">
        <f t="shared" si="6"/>
        <v>647.39999999999986</v>
      </c>
      <c r="DC18" s="24">
        <f t="shared" si="6"/>
        <v>523.10000000000014</v>
      </c>
      <c r="DD18" s="24">
        <f>SUM(DD7,DD16)</f>
        <v>665.90000000000009</v>
      </c>
      <c r="DE18" s="22">
        <v>549</v>
      </c>
      <c r="DF18" s="22">
        <f>SUM(DF9:DF16)</f>
        <v>522.1</v>
      </c>
      <c r="DG18" s="22">
        <f>SUM(DG9:DG16)</f>
        <v>736.6</v>
      </c>
      <c r="DH18" s="22">
        <f>SUM(DH9:DH16)</f>
        <v>554</v>
      </c>
      <c r="DI18" s="22">
        <f t="shared" ref="DI18:DK18" si="7">SUM(DI7,DI16)</f>
        <v>461.9</v>
      </c>
      <c r="DJ18" s="22">
        <f t="shared" si="7"/>
        <v>812.49999999999989</v>
      </c>
      <c r="DK18" s="22">
        <f t="shared" si="7"/>
        <v>563.5</v>
      </c>
      <c r="DL18" s="22">
        <f t="shared" ref="DL18:EA18" si="8">SUM(DL7,DL16)</f>
        <v>644.20000000000005</v>
      </c>
      <c r="DM18" s="22">
        <f t="shared" si="8"/>
        <v>544.90000000000009</v>
      </c>
      <c r="DN18" s="22">
        <f t="shared" si="8"/>
        <v>731.2</v>
      </c>
      <c r="DO18" s="22">
        <f t="shared" si="8"/>
        <v>555.19999999999993</v>
      </c>
      <c r="DP18" s="22">
        <f t="shared" si="8"/>
        <v>735.19999999999993</v>
      </c>
      <c r="DQ18" s="22">
        <f t="shared" si="8"/>
        <v>591.30000000000007</v>
      </c>
      <c r="DR18" s="22">
        <f t="shared" si="8"/>
        <v>582</v>
      </c>
      <c r="DS18" s="22">
        <f t="shared" si="8"/>
        <v>773.7</v>
      </c>
      <c r="DT18" s="23">
        <f t="shared" si="8"/>
        <v>558</v>
      </c>
      <c r="DU18" s="24">
        <f t="shared" si="8"/>
        <v>530.20000000000005</v>
      </c>
      <c r="DV18" s="24">
        <f t="shared" si="8"/>
        <v>868.30099999999993</v>
      </c>
      <c r="DW18" s="24">
        <f t="shared" si="8"/>
        <v>590.1</v>
      </c>
      <c r="DX18" s="24">
        <f t="shared" si="8"/>
        <v>685.4</v>
      </c>
      <c r="DY18" s="24">
        <f t="shared" si="8"/>
        <v>512.5</v>
      </c>
      <c r="DZ18" s="24">
        <f t="shared" si="8"/>
        <v>770.2</v>
      </c>
      <c r="EA18" s="24">
        <f t="shared" si="8"/>
        <v>662.90000000000009</v>
      </c>
      <c r="EB18" s="24">
        <f t="shared" ref="EB18:ES18" si="9">SUM(EB7,EC16)</f>
        <v>765.89999999999986</v>
      </c>
      <c r="EC18" s="24">
        <f t="shared" si="9"/>
        <v>635.79999999999995</v>
      </c>
      <c r="ED18" s="24">
        <f t="shared" si="9"/>
        <v>599.1</v>
      </c>
      <c r="EE18" s="24">
        <f t="shared" si="9"/>
        <v>808.3</v>
      </c>
      <c r="EF18" s="23">
        <f t="shared" si="9"/>
        <v>683.8</v>
      </c>
      <c r="EG18" s="24">
        <f t="shared" si="9"/>
        <v>589.79999999999995</v>
      </c>
      <c r="EH18" s="24">
        <f t="shared" si="9"/>
        <v>1000.7</v>
      </c>
      <c r="EI18" s="24">
        <f t="shared" si="9"/>
        <v>698.8</v>
      </c>
      <c r="EJ18" s="24">
        <f t="shared" si="9"/>
        <v>718.39999999999986</v>
      </c>
      <c r="EK18" s="24">
        <f t="shared" si="9"/>
        <v>592.29999999999995</v>
      </c>
      <c r="EL18" s="24">
        <f t="shared" si="9"/>
        <v>785.19999999999993</v>
      </c>
      <c r="EM18" s="24">
        <f t="shared" si="9"/>
        <v>772.00000000000011</v>
      </c>
      <c r="EN18" s="24">
        <f t="shared" si="9"/>
        <v>796.4</v>
      </c>
      <c r="EO18" s="24">
        <f t="shared" si="9"/>
        <v>777.1</v>
      </c>
      <c r="EP18" s="24">
        <f t="shared" si="9"/>
        <v>785.19999999999993</v>
      </c>
      <c r="EQ18" s="24">
        <f t="shared" si="9"/>
        <v>791.59999999999991</v>
      </c>
      <c r="ER18" s="23">
        <f t="shared" si="9"/>
        <v>800.8</v>
      </c>
      <c r="ES18" s="24">
        <f t="shared" si="9"/>
        <v>656.30000000000007</v>
      </c>
      <c r="ET18" s="26">
        <v>922.89999999999986</v>
      </c>
      <c r="EU18" s="24">
        <v>704.00000000000011</v>
      </c>
      <c r="EV18" s="24">
        <v>769.09999999999991</v>
      </c>
      <c r="EW18" s="26">
        <v>663.8</v>
      </c>
      <c r="EX18" s="26">
        <v>860.50000000000023</v>
      </c>
      <c r="EY18" s="26">
        <v>845.1</v>
      </c>
      <c r="EZ18" s="26">
        <v>852.7999999999995</v>
      </c>
      <c r="FA18" s="26">
        <v>827.20000000000073</v>
      </c>
      <c r="FB18" s="26">
        <v>822.09999999999764</v>
      </c>
      <c r="FC18" s="22">
        <f>SUM(FC9:FC17)</f>
        <v>971.39999999999964</v>
      </c>
      <c r="FD18" s="22">
        <v>808.5</v>
      </c>
      <c r="FE18" s="27">
        <v>649.40000000000032</v>
      </c>
      <c r="FF18" s="27">
        <v>858.59999999999991</v>
      </c>
      <c r="FG18" s="27">
        <v>755.59999999999991</v>
      </c>
      <c r="FH18" s="27">
        <v>765.80000000000018</v>
      </c>
      <c r="FI18" s="27">
        <v>666.00000000000045</v>
      </c>
      <c r="FJ18" s="27">
        <v>973.40000000000032</v>
      </c>
      <c r="FK18" s="27">
        <v>837.59999999999968</v>
      </c>
      <c r="FL18" s="27">
        <v>862.40000000000032</v>
      </c>
      <c r="FM18" s="27">
        <v>879.19999999999891</v>
      </c>
      <c r="FN18" s="27">
        <v>778.7000000000005</v>
      </c>
      <c r="FO18" s="27">
        <v>830.4</v>
      </c>
      <c r="FP18" s="27">
        <v>869.69999999999993</v>
      </c>
      <c r="FQ18" s="17">
        <v>750.40000000000009</v>
      </c>
      <c r="FR18" s="22">
        <f>SUM(FR9:FR17)</f>
        <v>1052.8999999999999</v>
      </c>
      <c r="FS18" s="27">
        <v>662.59999999999991</v>
      </c>
      <c r="FT18" s="27">
        <v>654</v>
      </c>
      <c r="FU18" s="27">
        <v>600.5</v>
      </c>
      <c r="FV18" s="27">
        <v>798.50000000000011</v>
      </c>
      <c r="FW18" s="24">
        <v>785.99999999999909</v>
      </c>
      <c r="FX18" s="22">
        <v>799</v>
      </c>
      <c r="FY18" s="27">
        <v>843.2000000000005</v>
      </c>
      <c r="FZ18" s="27">
        <v>727.5</v>
      </c>
      <c r="GA18" s="22">
        <v>820.47732300999928</v>
      </c>
      <c r="GB18" s="54">
        <v>834.6</v>
      </c>
      <c r="GC18" s="17">
        <v>819.40000000000009</v>
      </c>
      <c r="GD18" s="22">
        <v>1007.2999999999998</v>
      </c>
      <c r="GE18" s="53">
        <v>778.8</v>
      </c>
      <c r="GF18" s="53">
        <v>805.69999999999993</v>
      </c>
      <c r="GG18" s="53">
        <v>759.00000000000011</v>
      </c>
      <c r="GH18" s="53">
        <v>1013.4999999999999</v>
      </c>
      <c r="GI18" s="24">
        <v>1013.6999999999999</v>
      </c>
      <c r="GJ18" s="22">
        <v>1054.0999999999999</v>
      </c>
      <c r="GK18" s="53">
        <f>SUM(GK9:GK17)</f>
        <v>1060.2</v>
      </c>
      <c r="GL18" s="53">
        <v>1052.9999999999998</v>
      </c>
      <c r="GM18" s="22">
        <v>1240.2</v>
      </c>
      <c r="GN18" s="55">
        <v>1119.8999999999999</v>
      </c>
      <c r="GO18" s="56">
        <v>1093.2</v>
      </c>
      <c r="GP18" s="56">
        <v>1475.0000000000002</v>
      </c>
      <c r="GQ18" s="56">
        <v>986.8</v>
      </c>
      <c r="GR18" s="56">
        <v>1090.1000000000001</v>
      </c>
      <c r="GS18" s="56">
        <v>1003.7</v>
      </c>
      <c r="GT18" s="56">
        <v>1133.2000000000003</v>
      </c>
      <c r="GU18" s="56">
        <v>1049.6000000000004</v>
      </c>
      <c r="GV18" s="56">
        <v>1336.6999999999998</v>
      </c>
      <c r="GW18" s="56">
        <v>1457</v>
      </c>
      <c r="GX18" s="56">
        <v>1467.9</v>
      </c>
      <c r="GY18" s="27">
        <v>1763.6000000000001</v>
      </c>
      <c r="GZ18" s="55">
        <v>1488.1</v>
      </c>
      <c r="HA18" s="27">
        <v>1309.5</v>
      </c>
      <c r="HB18" s="27">
        <v>1315.5</v>
      </c>
      <c r="HC18" s="27">
        <v>1394.4</v>
      </c>
      <c r="HD18" s="27">
        <v>1448.6000000000001</v>
      </c>
      <c r="HE18" s="27">
        <v>1080.5999999999999</v>
      </c>
      <c r="HF18" s="27">
        <v>1474.1000000000001</v>
      </c>
      <c r="HG18" s="27">
        <v>1389.9000000000003</v>
      </c>
      <c r="HH18" s="27">
        <v>1463.6999999999998</v>
      </c>
      <c r="HI18" s="27">
        <v>1569.2000000000003</v>
      </c>
      <c r="HJ18" s="22">
        <v>1390.70188379</v>
      </c>
      <c r="HK18" s="22">
        <v>1669.8600835</v>
      </c>
      <c r="HL18" s="23">
        <v>1642.4283852100002</v>
      </c>
      <c r="HM18" s="24">
        <v>1531.58639107</v>
      </c>
      <c r="HN18" s="24">
        <v>2038.3263788399997</v>
      </c>
      <c r="HO18" s="24">
        <f>HO7</f>
        <v>1661.3579782700017</v>
      </c>
      <c r="HP18" s="24">
        <f>SUM(HP9:HP17)</f>
        <v>1688.3030043499996</v>
      </c>
      <c r="HQ18" s="22">
        <v>1353.0866766600002</v>
      </c>
      <c r="HR18" s="22">
        <v>1613.7827442999994</v>
      </c>
      <c r="HS18" s="22">
        <v>1554.8123154700011</v>
      </c>
      <c r="HT18" s="53"/>
      <c r="HU18" s="53"/>
      <c r="HV18" s="22"/>
      <c r="HW18" s="22"/>
    </row>
    <row r="19" spans="2:231" x14ac:dyDescent="0.25">
      <c r="B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4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/>
      <c r="AN19" s="44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FD19" s="22"/>
      <c r="GI19" s="47"/>
    </row>
    <row r="20" spans="2:231" ht="19.5" x14ac:dyDescent="0.35">
      <c r="B20" s="4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6"/>
      <c r="AB20" s="44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6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4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FD20" s="22"/>
    </row>
    <row r="21" spans="2:231" ht="19.5" x14ac:dyDescent="0.35">
      <c r="B21" s="48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  <c r="AB21" s="49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N21" s="49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DZ21" s="43"/>
      <c r="EA21" s="43"/>
      <c r="EB21" s="43"/>
      <c r="EC21" s="43"/>
      <c r="ED21" s="43"/>
    </row>
    <row r="22" spans="2:231" x14ac:dyDescent="0.25"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DZ22" s="43"/>
      <c r="EA22" s="43"/>
      <c r="EB22" s="43"/>
      <c r="EC22" s="43"/>
      <c r="ED22" s="43"/>
    </row>
    <row r="23" spans="2:231" x14ac:dyDescent="0.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N23" s="50"/>
      <c r="AO23" s="50"/>
      <c r="AP23" s="31"/>
      <c r="AQ23" s="50"/>
      <c r="AR23" s="50"/>
      <c r="AS23" s="31"/>
      <c r="AT23" s="50"/>
      <c r="AU23" s="50"/>
      <c r="AV23" s="31"/>
      <c r="AW23" s="50"/>
      <c r="AX23" s="50"/>
      <c r="AY23" s="31"/>
      <c r="DZ23" s="43"/>
      <c r="EA23" s="43"/>
      <c r="EB23" s="43"/>
      <c r="EC23" s="43"/>
      <c r="ED23" s="43"/>
    </row>
    <row r="24" spans="2:231" x14ac:dyDescent="0.25"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50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N24" s="50"/>
      <c r="AO24" s="50"/>
      <c r="AP24" s="50"/>
      <c r="AQ24" s="50"/>
      <c r="AR24" s="50"/>
      <c r="AS24" s="50"/>
      <c r="AT24" s="50"/>
      <c r="AU24" s="50"/>
      <c r="AV24" s="45"/>
      <c r="AW24" s="50"/>
      <c r="AX24" s="50"/>
      <c r="AY24" s="50"/>
      <c r="DZ24" s="43"/>
      <c r="EA24" s="43"/>
      <c r="EB24" s="43"/>
      <c r="EC24" s="43"/>
      <c r="ED24" s="43"/>
    </row>
    <row r="25" spans="2:231" ht="19.5" x14ac:dyDescent="0.35">
      <c r="B25" s="52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3"/>
      <c r="AM25" s="43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DZ25" s="43"/>
      <c r="EA25" s="43"/>
      <c r="EB25" s="43"/>
      <c r="EC25" s="43"/>
      <c r="ED25" s="43"/>
    </row>
    <row r="26" spans="2:231" ht="19.5" x14ac:dyDescent="0.35">
      <c r="B26" s="5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3"/>
      <c r="AM26" s="43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DZ26" s="43"/>
      <c r="EA26" s="43"/>
      <c r="EB26" s="43"/>
      <c r="EC26" s="43"/>
      <c r="ED26" s="43"/>
    </row>
    <row r="27" spans="2:231" ht="19.5" x14ac:dyDescent="0.35">
      <c r="B27" s="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3"/>
      <c r="AM27" s="43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DZ27" s="43"/>
      <c r="EA27" s="43"/>
      <c r="EB27" s="43"/>
      <c r="EC27" s="43"/>
      <c r="ED27" s="43"/>
    </row>
    <row r="28" spans="2:231" ht="19.5" x14ac:dyDescent="0.35">
      <c r="B28" s="52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3"/>
      <c r="AM28" s="43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DZ28" s="43"/>
      <c r="EA28" s="43"/>
      <c r="EB28" s="43"/>
      <c r="EC28" s="43"/>
      <c r="ED28" s="43"/>
    </row>
    <row r="29" spans="2:231" ht="19.5" x14ac:dyDescent="0.35">
      <c r="B29" s="48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3"/>
      <c r="AM29" s="43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DZ29" s="43"/>
      <c r="EA29" s="43"/>
      <c r="EB29" s="43"/>
      <c r="EC29" s="43"/>
      <c r="ED29" s="43"/>
    </row>
    <row r="30" spans="2:231" ht="19.5" x14ac:dyDescent="0.35">
      <c r="B30" s="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3"/>
      <c r="AM30" s="43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DZ30" s="43"/>
      <c r="EA30" s="43"/>
      <c r="EB30" s="43"/>
      <c r="EC30" s="43"/>
      <c r="ED30" s="43"/>
    </row>
    <row r="31" spans="2:231" ht="19.5" x14ac:dyDescent="0.35">
      <c r="B31" s="52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3"/>
      <c r="AM31" s="43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2:231" ht="19.5" x14ac:dyDescent="0.35">
      <c r="B32" s="48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3"/>
      <c r="AM32" s="43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2:72" ht="19.5" x14ac:dyDescent="0.35">
      <c r="B33" s="5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3"/>
      <c r="AM33" s="43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2:72" ht="19.5" x14ac:dyDescent="0.35">
      <c r="B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3"/>
      <c r="AM34" s="43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2:72" ht="19.5" x14ac:dyDescent="0.35">
      <c r="B35" s="52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3"/>
      <c r="AM35" s="43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2:72" ht="19.5" x14ac:dyDescent="0.35">
      <c r="B36" s="48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3"/>
      <c r="AM36" s="43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</row>
    <row r="37" spans="2:72" x14ac:dyDescent="0.25">
      <c r="P37" s="50"/>
      <c r="Q37" s="45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45"/>
      <c r="AJ37" s="45"/>
      <c r="AK37" s="45"/>
      <c r="AL37" s="43"/>
      <c r="AM37" s="43"/>
      <c r="AN37" s="45"/>
      <c r="AO37" s="45"/>
      <c r="AP37" s="45"/>
      <c r="AQ37" s="45"/>
      <c r="AR37" s="45"/>
      <c r="AS37" s="50"/>
      <c r="AT37" s="50"/>
      <c r="AU37" s="50"/>
      <c r="AV37" s="50"/>
      <c r="AW37" s="50"/>
      <c r="AX37" s="50"/>
      <c r="AY37" s="50"/>
    </row>
    <row r="38" spans="2:72" x14ac:dyDescent="0.25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45"/>
      <c r="AJ38" s="45"/>
      <c r="AK38" s="45"/>
      <c r="AL38" s="43"/>
      <c r="AM38" s="43"/>
      <c r="AN38" s="45"/>
      <c r="AO38" s="45"/>
      <c r="AP38" s="45"/>
      <c r="AQ38" s="45"/>
      <c r="AR38" s="45"/>
      <c r="AS38" s="50"/>
      <c r="AT38" s="50"/>
      <c r="AU38" s="50"/>
      <c r="AV38" s="50"/>
      <c r="AW38" s="50"/>
      <c r="AX38" s="50"/>
      <c r="AY38" s="50"/>
    </row>
    <row r="39" spans="2:72" x14ac:dyDescent="0.25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</row>
    <row r="40" spans="2:72" x14ac:dyDescent="0.25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</row>
    <row r="41" spans="2:72" x14ac:dyDescent="0.25"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</row>
    <row r="42" spans="2:72" ht="21" x14ac:dyDescent="0.35">
      <c r="F42" s="65"/>
      <c r="G42" s="65"/>
      <c r="H42" s="65"/>
      <c r="I42" s="65"/>
      <c r="J42" s="65"/>
      <c r="K42" s="65"/>
      <c r="L42" s="65"/>
      <c r="M42" s="65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</row>
    <row r="43" spans="2:72" x14ac:dyDescent="0.25">
      <c r="F43" s="27"/>
      <c r="G43" s="27"/>
      <c r="H43" s="27"/>
      <c r="I43" s="27"/>
      <c r="J43" s="27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</row>
    <row r="44" spans="2:72" ht="19.5" x14ac:dyDescent="0.35">
      <c r="B44" s="52"/>
      <c r="E44" s="43"/>
      <c r="F44" s="43"/>
      <c r="G44" s="43"/>
      <c r="H44" s="43"/>
      <c r="I44" s="43"/>
      <c r="J44" s="43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</row>
    <row r="45" spans="2:72" ht="19.5" x14ac:dyDescent="0.35">
      <c r="B45" s="52"/>
      <c r="G45" s="43"/>
      <c r="H45" s="43"/>
      <c r="I45" s="43"/>
      <c r="J45" s="43"/>
      <c r="K45" s="43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  <row r="46" spans="2:72" ht="19.5" x14ac:dyDescent="0.35">
      <c r="B46" s="52"/>
      <c r="G46" s="43"/>
      <c r="H46" s="43"/>
      <c r="I46" s="43"/>
      <c r="J46" s="43"/>
      <c r="L46" s="43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2:72" ht="19.5" x14ac:dyDescent="0.35">
      <c r="B47" s="52"/>
      <c r="G47" s="43"/>
      <c r="H47" s="43"/>
      <c r="I47" s="43"/>
      <c r="J47" s="43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2:72" ht="19.5" x14ac:dyDescent="0.35">
      <c r="B48" s="48"/>
      <c r="F48" s="43"/>
      <c r="G48" s="43"/>
      <c r="H48" s="43"/>
      <c r="I48" s="43"/>
      <c r="J48" s="43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:51" ht="19.5" x14ac:dyDescent="0.35">
      <c r="B49" s="52"/>
      <c r="F49" s="43"/>
      <c r="G49" s="43"/>
      <c r="H49" s="43"/>
      <c r="I49" s="43"/>
      <c r="J49" s="43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  <row r="50" spans="2:51" ht="19.5" x14ac:dyDescent="0.35">
      <c r="B50" s="52"/>
      <c r="G50" s="43"/>
      <c r="H50" s="43"/>
      <c r="I50" s="43"/>
      <c r="J50" s="43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</row>
    <row r="51" spans="2:51" ht="19.5" x14ac:dyDescent="0.35">
      <c r="B51" s="48"/>
      <c r="G51" s="43"/>
      <c r="H51" s="43"/>
      <c r="I51" s="43"/>
      <c r="J51" s="43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</row>
    <row r="52" spans="2:51" ht="19.5" x14ac:dyDescent="0.35">
      <c r="B52" s="52"/>
      <c r="G52" s="43"/>
      <c r="H52" s="43"/>
      <c r="I52" s="43"/>
      <c r="J52" s="43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</row>
    <row r="53" spans="2:51" ht="19.5" x14ac:dyDescent="0.35">
      <c r="B53" s="52"/>
      <c r="G53" s="43"/>
      <c r="H53" s="43"/>
      <c r="I53" s="43"/>
      <c r="J53" s="43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2:51" ht="19.5" x14ac:dyDescent="0.35">
      <c r="B54" s="52"/>
      <c r="G54" s="43"/>
      <c r="H54" s="43"/>
      <c r="I54" s="43"/>
      <c r="J54" s="43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2:51" ht="19.5" x14ac:dyDescent="0.35">
      <c r="B55" s="48"/>
      <c r="E55" s="43"/>
      <c r="F55" s="43"/>
      <c r="G55" s="43"/>
      <c r="H55" s="43"/>
      <c r="I55" s="43"/>
      <c r="J55" s="43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2:51" x14ac:dyDescent="0.25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51" x14ac:dyDescent="0.25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2:51" x14ac:dyDescent="0.25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2:51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2:51" x14ac:dyDescent="0.25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  <row r="61" spans="2:51" x14ac:dyDescent="0.25"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</row>
  </sheetData>
  <mergeCells count="31">
    <mergeCell ref="HL5:HW5"/>
    <mergeCell ref="Q24:AA24"/>
    <mergeCell ref="EF5:EQ5"/>
    <mergeCell ref="DT5:EE5"/>
    <mergeCell ref="DH5:DS5"/>
    <mergeCell ref="CV5:DG5"/>
    <mergeCell ref="CJ5:CU5"/>
    <mergeCell ref="P23:R23"/>
    <mergeCell ref="S23:U23"/>
    <mergeCell ref="V23:X23"/>
    <mergeCell ref="Y23:AA23"/>
    <mergeCell ref="GZ5:HK5"/>
    <mergeCell ref="F42:M42"/>
    <mergeCell ref="D23:F23"/>
    <mergeCell ref="G23:I23"/>
    <mergeCell ref="J23:L23"/>
    <mergeCell ref="M23:O23"/>
    <mergeCell ref="E24:O24"/>
    <mergeCell ref="C5:C6"/>
    <mergeCell ref="D5:O5"/>
    <mergeCell ref="P5:AA5"/>
    <mergeCell ref="GN5:GY5"/>
    <mergeCell ref="AB5:AM5"/>
    <mergeCell ref="BX5:CI5"/>
    <mergeCell ref="BL5:BW5"/>
    <mergeCell ref="AN5:AY5"/>
    <mergeCell ref="AZ5:BK5"/>
    <mergeCell ref="GB5:GM5"/>
    <mergeCell ref="FP5:GA5"/>
    <mergeCell ref="FD5:FO5"/>
    <mergeCell ref="ER5:F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2024-09-26T08:12:45Z</dcterms:modified>
</cp:coreProperties>
</file>